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activeTab="0"/>
  </bookViews>
  <sheets>
    <sheet name="EST" sheetId="1" r:id="rId1"/>
  </sheets>
  <definedNames>
    <definedName name="_Regression_Int" localSheetId="0" hidden="1">1</definedName>
    <definedName name="_xlnm.Print_Area" localSheetId="0">'EST'!$A$1:$L$51</definedName>
    <definedName name="Print_Area_MI">'EST'!$A$2:$L$50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<sst xmlns="http://schemas.openxmlformats.org/spreadsheetml/2006/main" count="116" uniqueCount="51">
  <si>
    <t>Total</t>
  </si>
  <si>
    <t>Elementary</t>
  </si>
  <si>
    <t>Secondary</t>
  </si>
  <si>
    <t>Combined</t>
  </si>
  <si>
    <t>Number</t>
  </si>
  <si>
    <t>Percent</t>
  </si>
  <si>
    <t xml:space="preserve">          Total</t>
  </si>
  <si>
    <t>Religious orientation</t>
  </si>
  <si>
    <t xml:space="preserve">   Roman Catholic</t>
  </si>
  <si>
    <t xml:space="preserve">   Amish</t>
  </si>
  <si>
    <t xml:space="preserve">   Assembly of God</t>
  </si>
  <si>
    <t xml:space="preserve">   Baptist</t>
  </si>
  <si>
    <t xml:space="preserve">   Calvinist</t>
  </si>
  <si>
    <t xml:space="preserve">   Christian (unspecified)</t>
  </si>
  <si>
    <t xml:space="preserve">   Church of Christ</t>
  </si>
  <si>
    <t xml:space="preserve">   Church of God</t>
  </si>
  <si>
    <t xml:space="preserve">   Episcopal</t>
  </si>
  <si>
    <t xml:space="preserve">   Friends</t>
  </si>
  <si>
    <t xml:space="preserve">   Greek Orthodox</t>
  </si>
  <si>
    <t xml:space="preserve">   Islamic</t>
  </si>
  <si>
    <t xml:space="preserve">   Jewish</t>
  </si>
  <si>
    <t xml:space="preserve">   Other Lutheran</t>
  </si>
  <si>
    <t xml:space="preserve">   Mennonite</t>
  </si>
  <si>
    <t xml:space="preserve">   Methodist</t>
  </si>
  <si>
    <t xml:space="preserve">   Pentecostal</t>
  </si>
  <si>
    <t xml:space="preserve">   Presbyterian</t>
  </si>
  <si>
    <t xml:space="preserve">   Seventh-Day Adventist</t>
  </si>
  <si>
    <t xml:space="preserve">   Other </t>
  </si>
  <si>
    <t xml:space="preserve">   Brethren</t>
  </si>
  <si>
    <t>Nonsectarian</t>
  </si>
  <si>
    <t>Religious or</t>
  </si>
  <si>
    <t xml:space="preserve">   Church of God in Christ</t>
  </si>
  <si>
    <t>‡ Reporting standards not met.</t>
  </si>
  <si>
    <t xml:space="preserve">   Lutheran Church—Missouri Synod</t>
  </si>
  <si>
    <t>NOTE: Detail may not sum to totals because of rounding or missing values in cells with too few sample cases.</t>
  </si>
  <si>
    <t xml:space="preserve">   Evangelical Lutheran Church In </t>
  </si>
  <si>
    <t xml:space="preserve">     America</t>
  </si>
  <si>
    <t xml:space="preserve">   Wisconsin Evangelical Lutheran </t>
  </si>
  <si>
    <t xml:space="preserve">     Synod</t>
  </si>
  <si>
    <t xml:space="preserve">   African Methodist Episcopal</t>
  </si>
  <si>
    <t xml:space="preserve">   Disciples of Christ</t>
  </si>
  <si>
    <t xml:space="preserve">   Latter Day Saints</t>
  </si>
  <si>
    <t xml:space="preserve"> </t>
  </si>
  <si>
    <t># Rounds to zero.</t>
  </si>
  <si>
    <t>‡</t>
  </si>
  <si>
    <t>#</t>
  </si>
  <si>
    <t>SOURCE: U.S. Department of Education, National Center for Education Statistics, Private School Universe Survey (PSS), 2003–2004.</t>
  </si>
  <si>
    <t>nonsectarian orientation</t>
  </si>
  <si>
    <t>National Center for Education Statistics</t>
  </si>
  <si>
    <r>
      <t>Table 9.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>Number and percentage distribution of private school students, by school level and religious or</t>
    </r>
  </si>
  <si>
    <r>
      <t>Table 9.—</t>
    </r>
    <r>
      <rPr>
        <b/>
        <sz val="10"/>
        <rFont val="Arial"/>
        <family val="2"/>
      </rPr>
      <t>nonsectarian orientation of  school: United States, 2003–04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</si>
</sst>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.0"/>
  </numFmts>
  <fonts count="8">
    <font>
      <sz val="12"/>
      <name val="Helv"/>
      <family val="0"/>
    </font>
    <font>
      <sz val="10"/>
      <name val="Arial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O131"/>
  <sheetViews>
    <sheetView showGridLines="0" tabSelected="1" workbookViewId="0" topLeftCell="A1">
      <selection activeCell="A1" sqref="A1"/>
    </sheetView>
  </sheetViews>
  <sheetFormatPr defaultColWidth="9.77734375" defaultRowHeight="10.5" customHeight="1"/>
  <cols>
    <col min="1" max="1" width="20.4453125" style="2" customWidth="1"/>
    <col min="2" max="3" width="6.77734375" style="8" customWidth="1"/>
    <col min="4" max="4" width="1.77734375" style="8" customWidth="1"/>
    <col min="5" max="6" width="6.77734375" style="8" customWidth="1"/>
    <col min="7" max="7" width="1.77734375" style="8" customWidth="1"/>
    <col min="8" max="8" width="6.77734375" style="8" customWidth="1"/>
    <col min="9" max="9" width="6.77734375" style="9" customWidth="1"/>
    <col min="10" max="10" width="1.77734375" style="8" customWidth="1"/>
    <col min="11" max="12" width="6.77734375" style="8" customWidth="1"/>
    <col min="13" max="16384" width="9.77734375" style="2" customWidth="1"/>
  </cols>
  <sheetData>
    <row r="1" spans="1:12" ht="21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2.75" customHeight="1">
      <c r="A2" s="3" t="s">
        <v>49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</row>
    <row r="3" spans="1:12" s="6" customFormat="1" ht="12.75" customHeight="1">
      <c r="A3" s="7" t="s">
        <v>50</v>
      </c>
      <c r="B3" s="4"/>
      <c r="C3" s="4"/>
      <c r="D3" s="4"/>
      <c r="E3" s="4"/>
      <c r="F3" s="4"/>
      <c r="G3" s="4"/>
      <c r="H3" s="4"/>
      <c r="I3" s="5"/>
      <c r="J3" s="4"/>
      <c r="K3" s="4"/>
      <c r="L3" s="4"/>
    </row>
    <row r="4" ht="3" customHeight="1"/>
    <row r="5" spans="1:12" ht="3" customHeight="1">
      <c r="A5" s="10"/>
      <c r="B5" s="11"/>
      <c r="C5" s="11"/>
      <c r="D5" s="11"/>
      <c r="E5" s="11"/>
      <c r="F5" s="11"/>
      <c r="G5" s="11"/>
      <c r="H5" s="11"/>
      <c r="I5" s="12"/>
      <c r="J5" s="11"/>
      <c r="K5" s="11"/>
      <c r="L5" s="11"/>
    </row>
    <row r="6" spans="1:12" s="13" customFormat="1" ht="10.5" customHeight="1">
      <c r="A6" s="13" t="s">
        <v>30</v>
      </c>
      <c r="B6" s="14" t="s">
        <v>0</v>
      </c>
      <c r="C6" s="14"/>
      <c r="D6" s="15"/>
      <c r="E6" s="14" t="s">
        <v>1</v>
      </c>
      <c r="F6" s="14"/>
      <c r="G6" s="15"/>
      <c r="H6" s="14" t="s">
        <v>2</v>
      </c>
      <c r="I6" s="14"/>
      <c r="J6" s="15"/>
      <c r="K6" s="14" t="s">
        <v>3</v>
      </c>
      <c r="L6" s="14"/>
    </row>
    <row r="7" spans="1:12" s="13" customFormat="1" ht="10.5" customHeight="1">
      <c r="A7" s="16" t="s">
        <v>47</v>
      </c>
      <c r="B7" s="17" t="s">
        <v>4</v>
      </c>
      <c r="C7" s="17" t="s">
        <v>5</v>
      </c>
      <c r="D7" s="15"/>
      <c r="E7" s="17" t="s">
        <v>4</v>
      </c>
      <c r="F7" s="17" t="s">
        <v>5</v>
      </c>
      <c r="G7" s="15"/>
      <c r="H7" s="17" t="s">
        <v>4</v>
      </c>
      <c r="I7" s="18" t="s">
        <v>5</v>
      </c>
      <c r="J7" s="15"/>
      <c r="K7" s="17" t="s">
        <v>4</v>
      </c>
      <c r="L7" s="17" t="s">
        <v>5</v>
      </c>
    </row>
    <row r="8" spans="1:12" ht="3" customHeight="1">
      <c r="A8" s="19"/>
      <c r="B8" s="20"/>
      <c r="C8" s="20"/>
      <c r="D8" s="20"/>
      <c r="E8" s="20"/>
      <c r="F8" s="20"/>
      <c r="G8" s="20"/>
      <c r="H8" s="20"/>
      <c r="I8" s="21"/>
      <c r="J8" s="20"/>
      <c r="K8" s="20"/>
      <c r="L8" s="20"/>
    </row>
    <row r="9" ht="3" customHeight="1"/>
    <row r="10" spans="1:12" ht="10.5" customHeight="1">
      <c r="A10" s="22" t="s">
        <v>6</v>
      </c>
      <c r="B10" s="23">
        <f>SUM(B101)</f>
        <v>5122771.6002</v>
      </c>
      <c r="C10" s="24">
        <f>SUM(C101)</f>
        <v>100</v>
      </c>
      <c r="D10" s="25"/>
      <c r="E10" s="23">
        <f>SUM(D101)</f>
        <v>2694494.0536</v>
      </c>
      <c r="F10" s="24">
        <f>SUM(E101)</f>
        <v>100</v>
      </c>
      <c r="G10" s="25"/>
      <c r="H10" s="23">
        <f>SUM(F101)</f>
        <v>845083.08367</v>
      </c>
      <c r="I10" s="24">
        <f>SUM(G101)</f>
        <v>100</v>
      </c>
      <c r="J10" s="25"/>
      <c r="K10" s="23">
        <f>SUM(H101)</f>
        <v>1583194.463</v>
      </c>
      <c r="L10" s="24">
        <f>SUM(I101)</f>
        <v>100</v>
      </c>
    </row>
    <row r="11" spans="2:12" ht="3" customHeight="1">
      <c r="B11" s="23"/>
      <c r="C11" s="24"/>
      <c r="D11" s="25"/>
      <c r="E11" s="23"/>
      <c r="F11" s="24"/>
      <c r="G11" s="25"/>
      <c r="H11" s="23"/>
      <c r="I11" s="24"/>
      <c r="J11" s="25"/>
      <c r="K11" s="23"/>
      <c r="L11" s="24"/>
    </row>
    <row r="12" spans="1:15" ht="10.5" customHeight="1">
      <c r="A12" s="22" t="s">
        <v>7</v>
      </c>
      <c r="B12" s="23">
        <f>SUM(B102)</f>
        <v>4200778.3996</v>
      </c>
      <c r="C12" s="24">
        <f>SUM(C102)</f>
        <v>82.0020631</v>
      </c>
      <c r="D12" s="25"/>
      <c r="E12" s="23">
        <f>SUM(D102)</f>
        <v>2393176.259</v>
      </c>
      <c r="F12" s="24">
        <f>SUM(E102)</f>
        <v>88.8172774</v>
      </c>
      <c r="G12" s="25"/>
      <c r="H12" s="23">
        <f>SUM(F102)</f>
        <v>726586.5472</v>
      </c>
      <c r="I12" s="24">
        <f>SUM(G102)</f>
        <v>85.9781199</v>
      </c>
      <c r="J12" s="25" t="s">
        <v>42</v>
      </c>
      <c r="K12" s="23">
        <f>SUM(H102)</f>
        <v>1081015.5934</v>
      </c>
      <c r="L12" s="24">
        <f>SUM(I102)</f>
        <v>68.2806578</v>
      </c>
      <c r="O12" s="2" t="s">
        <v>42</v>
      </c>
    </row>
    <row r="13" spans="1:12" ht="10.5" customHeight="1">
      <c r="A13" s="22" t="s">
        <v>8</v>
      </c>
      <c r="B13" s="23">
        <f>SUM(B103)</f>
        <v>2365219.5723</v>
      </c>
      <c r="C13" s="24">
        <f>SUM(C103)</f>
        <v>46.1707013</v>
      </c>
      <c r="D13" s="25"/>
      <c r="E13" s="23">
        <f>SUM(D103)</f>
        <v>1658768.5665</v>
      </c>
      <c r="F13" s="24">
        <f>SUM(E103)</f>
        <v>61.5614113</v>
      </c>
      <c r="G13" s="25"/>
      <c r="H13" s="23">
        <f>SUM(F103)</f>
        <v>609600.68755</v>
      </c>
      <c r="I13" s="24">
        <f>SUM(G103)</f>
        <v>72.1350006</v>
      </c>
      <c r="J13" s="25"/>
      <c r="K13" s="23">
        <f>SUM(H103)</f>
        <v>96850.31827</v>
      </c>
      <c r="L13" s="24">
        <f>SUM(I103)</f>
        <v>6.1173987</v>
      </c>
    </row>
    <row r="14" spans="1:12" ht="10.5" customHeight="1">
      <c r="A14" s="22" t="s">
        <v>39</v>
      </c>
      <c r="B14" s="23" t="s">
        <v>44</v>
      </c>
      <c r="C14" s="23" t="s">
        <v>44</v>
      </c>
      <c r="D14" s="25"/>
      <c r="E14" s="23" t="s">
        <v>44</v>
      </c>
      <c r="F14" s="23" t="s">
        <v>44</v>
      </c>
      <c r="G14" s="25"/>
      <c r="H14" s="23" t="s">
        <v>44</v>
      </c>
      <c r="I14" s="23" t="s">
        <v>44</v>
      </c>
      <c r="J14" s="25"/>
      <c r="K14" s="23" t="s">
        <v>44</v>
      </c>
      <c r="L14" s="23" t="s">
        <v>44</v>
      </c>
    </row>
    <row r="15" spans="1:12" ht="10.5" customHeight="1">
      <c r="A15" s="22" t="s">
        <v>9</v>
      </c>
      <c r="B15" s="23">
        <f aca="true" t="shared" si="0" ref="B15:C22">SUM(B105)</f>
        <v>22287.144693</v>
      </c>
      <c r="C15" s="24">
        <f t="shared" si="0"/>
        <v>0.4350603</v>
      </c>
      <c r="D15" s="25"/>
      <c r="E15" s="23">
        <f aca="true" t="shared" si="1" ref="E15:F22">SUM(D105)</f>
        <v>21407.616445</v>
      </c>
      <c r="F15" s="24">
        <f t="shared" si="1"/>
        <v>0.7944948</v>
      </c>
      <c r="G15" s="25"/>
      <c r="H15" s="23">
        <f>SUM(F105)</f>
        <v>0</v>
      </c>
      <c r="I15" s="24">
        <f>SUM(G105)</f>
        <v>0</v>
      </c>
      <c r="J15" s="25"/>
      <c r="K15" s="23">
        <f aca="true" t="shared" si="2" ref="K15:L22">SUM(H105)</f>
        <v>879.5282482</v>
      </c>
      <c r="L15" s="24">
        <f t="shared" si="2"/>
        <v>0.055554</v>
      </c>
    </row>
    <row r="16" spans="1:12" ht="10.5" customHeight="1">
      <c r="A16" s="22" t="s">
        <v>10</v>
      </c>
      <c r="B16" s="23">
        <f t="shared" si="0"/>
        <v>62359.70588</v>
      </c>
      <c r="C16" s="24">
        <f t="shared" si="0"/>
        <v>1.217304</v>
      </c>
      <c r="D16" s="25"/>
      <c r="E16" s="23">
        <f t="shared" si="1"/>
        <v>23780.306203</v>
      </c>
      <c r="F16" s="24">
        <f t="shared" si="1"/>
        <v>0.8825518</v>
      </c>
      <c r="G16" s="25"/>
      <c r="H16" s="23" t="s">
        <v>44</v>
      </c>
      <c r="I16" s="23" t="s">
        <v>44</v>
      </c>
      <c r="J16" s="25"/>
      <c r="K16" s="23">
        <f t="shared" si="2"/>
        <v>37947.801985</v>
      </c>
      <c r="L16" s="24">
        <f t="shared" si="2"/>
        <v>2.3969135</v>
      </c>
    </row>
    <row r="17" spans="1:12" ht="10.5" customHeight="1">
      <c r="A17" s="22" t="s">
        <v>11</v>
      </c>
      <c r="B17" s="23">
        <f t="shared" si="0"/>
        <v>272555.89904</v>
      </c>
      <c r="C17" s="24">
        <f t="shared" si="0"/>
        <v>5.3204773</v>
      </c>
      <c r="D17" s="25"/>
      <c r="E17" s="23">
        <f t="shared" si="1"/>
        <v>59191.355148</v>
      </c>
      <c r="F17" s="24">
        <f t="shared" si="1"/>
        <v>2.1967521</v>
      </c>
      <c r="G17" s="25"/>
      <c r="H17" s="23">
        <f>SUM(F107)</f>
        <v>6553.1453423</v>
      </c>
      <c r="I17" s="24">
        <f>SUM(G107)</f>
        <v>0.7754439</v>
      </c>
      <c r="J17" s="25"/>
      <c r="K17" s="23">
        <f t="shared" si="2"/>
        <v>206811.39855</v>
      </c>
      <c r="L17" s="24">
        <f t="shared" si="2"/>
        <v>13.0629183</v>
      </c>
    </row>
    <row r="18" spans="1:12" ht="10.5" customHeight="1">
      <c r="A18" s="22" t="s">
        <v>28</v>
      </c>
      <c r="B18" s="23">
        <f t="shared" si="0"/>
        <v>10898.437981</v>
      </c>
      <c r="C18" s="24">
        <f t="shared" si="0"/>
        <v>0.212745</v>
      </c>
      <c r="D18" s="25"/>
      <c r="E18" s="23">
        <f t="shared" si="1"/>
        <v>2599.3993163</v>
      </c>
      <c r="F18" s="24">
        <f t="shared" si="1"/>
        <v>0.0964708</v>
      </c>
      <c r="G18" s="25"/>
      <c r="H18" s="23" t="s">
        <v>44</v>
      </c>
      <c r="I18" s="23" t="s">
        <v>44</v>
      </c>
      <c r="J18" s="25"/>
      <c r="K18" s="23">
        <f t="shared" si="2"/>
        <v>7855.0386651</v>
      </c>
      <c r="L18" s="24">
        <f t="shared" si="2"/>
        <v>0.4961512</v>
      </c>
    </row>
    <row r="19" spans="1:12" ht="10.5" customHeight="1">
      <c r="A19" s="22" t="s">
        <v>12</v>
      </c>
      <c r="B19" s="23">
        <f t="shared" si="0"/>
        <v>41809.163192</v>
      </c>
      <c r="C19" s="24">
        <f t="shared" si="0"/>
        <v>0.8161434</v>
      </c>
      <c r="D19" s="25"/>
      <c r="E19" s="23">
        <f t="shared" si="1"/>
        <v>19452.497301</v>
      </c>
      <c r="F19" s="24">
        <f t="shared" si="1"/>
        <v>0.7219351</v>
      </c>
      <c r="G19" s="25"/>
      <c r="H19" s="23">
        <f>SUM(F109)</f>
        <v>7064.8530664</v>
      </c>
      <c r="I19" s="24">
        <f>SUM(G109)</f>
        <v>0.8359951</v>
      </c>
      <c r="J19" s="25"/>
      <c r="K19" s="23">
        <f t="shared" si="2"/>
        <v>15291.812825</v>
      </c>
      <c r="L19" s="24">
        <f t="shared" si="2"/>
        <v>0.9658834</v>
      </c>
    </row>
    <row r="20" spans="1:12" ht="10.5" customHeight="1">
      <c r="A20" s="22" t="s">
        <v>13</v>
      </c>
      <c r="B20" s="23">
        <f t="shared" si="0"/>
        <v>584415.09023</v>
      </c>
      <c r="C20" s="24">
        <f t="shared" si="0"/>
        <v>11.4081817</v>
      </c>
      <c r="D20" s="25"/>
      <c r="E20" s="23">
        <f t="shared" si="1"/>
        <v>168385.25423</v>
      </c>
      <c r="F20" s="24">
        <f t="shared" si="1"/>
        <v>6.2492346</v>
      </c>
      <c r="G20" s="25"/>
      <c r="H20" s="23">
        <f>SUM(F110)</f>
        <v>26898.068393</v>
      </c>
      <c r="I20" s="24">
        <f>SUM(G110)</f>
        <v>3.1828904</v>
      </c>
      <c r="J20" s="25"/>
      <c r="K20" s="23">
        <f t="shared" si="2"/>
        <v>389131.7676</v>
      </c>
      <c r="L20" s="24">
        <f t="shared" si="2"/>
        <v>24.578899</v>
      </c>
    </row>
    <row r="21" spans="1:12" ht="10.5" customHeight="1">
      <c r="A21" s="22" t="s">
        <v>14</v>
      </c>
      <c r="B21" s="23">
        <f t="shared" si="0"/>
        <v>40514.608989</v>
      </c>
      <c r="C21" s="24">
        <f t="shared" si="0"/>
        <v>0.7908728</v>
      </c>
      <c r="D21" s="25"/>
      <c r="E21" s="23">
        <f t="shared" si="1"/>
        <v>6661.305581</v>
      </c>
      <c r="F21" s="24">
        <f t="shared" si="1"/>
        <v>0.2472192</v>
      </c>
      <c r="G21" s="25"/>
      <c r="H21" s="23" t="s">
        <v>44</v>
      </c>
      <c r="I21" s="23" t="s">
        <v>44</v>
      </c>
      <c r="J21" s="25"/>
      <c r="K21" s="23">
        <f t="shared" si="2"/>
        <v>33556.947804</v>
      </c>
      <c r="L21" s="24">
        <f t="shared" si="2"/>
        <v>2.1195721</v>
      </c>
    </row>
    <row r="22" spans="1:12" ht="10.5" customHeight="1">
      <c r="A22" s="22" t="s">
        <v>15</v>
      </c>
      <c r="B22" s="23">
        <f t="shared" si="0"/>
        <v>10575.689676</v>
      </c>
      <c r="C22" s="24">
        <f t="shared" si="0"/>
        <v>0.2064447</v>
      </c>
      <c r="D22" s="25"/>
      <c r="E22" s="23">
        <f t="shared" si="1"/>
        <v>4197.2189433</v>
      </c>
      <c r="F22" s="24">
        <f t="shared" si="1"/>
        <v>0.1557702</v>
      </c>
      <c r="G22" s="25"/>
      <c r="H22" s="23" t="s">
        <v>44</v>
      </c>
      <c r="I22" s="23" t="s">
        <v>44</v>
      </c>
      <c r="J22" s="25"/>
      <c r="K22" s="23">
        <f t="shared" si="2"/>
        <v>6166.9852061</v>
      </c>
      <c r="L22" s="24">
        <f t="shared" si="2"/>
        <v>0.389528</v>
      </c>
    </row>
    <row r="23" spans="1:12" ht="10.5" customHeight="1">
      <c r="A23" s="22" t="s">
        <v>31</v>
      </c>
      <c r="B23" s="23">
        <f>SUM(B113)</f>
        <v>1799.1729117</v>
      </c>
      <c r="C23" s="24" t="s">
        <v>45</v>
      </c>
      <c r="D23" s="25"/>
      <c r="E23" s="23">
        <f>SUM(D113)</f>
        <v>1276.0190544</v>
      </c>
      <c r="F23" s="24" t="s">
        <v>45</v>
      </c>
      <c r="G23" s="25"/>
      <c r="H23" s="23">
        <f>SUM(F113)</f>
        <v>0</v>
      </c>
      <c r="I23" s="24">
        <f>SUM(G113)</f>
        <v>0</v>
      </c>
      <c r="J23" s="25"/>
      <c r="K23" s="23" t="s">
        <v>44</v>
      </c>
      <c r="L23" s="23" t="s">
        <v>44</v>
      </c>
    </row>
    <row r="24" spans="1:12" ht="10.5" customHeight="1">
      <c r="A24" s="22" t="s">
        <v>40</v>
      </c>
      <c r="B24" s="23" t="s">
        <v>44</v>
      </c>
      <c r="C24" s="23" t="s">
        <v>44</v>
      </c>
      <c r="D24" s="25"/>
      <c r="E24" s="23" t="s">
        <v>44</v>
      </c>
      <c r="F24" s="23" t="s">
        <v>44</v>
      </c>
      <c r="G24" s="25"/>
      <c r="H24" s="23" t="s">
        <v>44</v>
      </c>
      <c r="I24" s="23" t="s">
        <v>44</v>
      </c>
      <c r="J24" s="25"/>
      <c r="K24" s="23" t="s">
        <v>44</v>
      </c>
      <c r="L24" s="23" t="s">
        <v>44</v>
      </c>
    </row>
    <row r="25" spans="1:12" ht="10.5" customHeight="1">
      <c r="A25" s="22" t="s">
        <v>16</v>
      </c>
      <c r="B25" s="23">
        <f aca="true" t="shared" si="3" ref="B25:C29">SUM(B115)</f>
        <v>99675.258056</v>
      </c>
      <c r="C25" s="24">
        <f t="shared" si="3"/>
        <v>1.9457291</v>
      </c>
      <c r="D25" s="25"/>
      <c r="E25" s="23">
        <f aca="true" t="shared" si="4" ref="E25:F29">SUM(D115)</f>
        <v>43163.377653</v>
      </c>
      <c r="F25" s="24">
        <f t="shared" si="4"/>
        <v>1.6019103</v>
      </c>
      <c r="G25" s="25"/>
      <c r="H25" s="23">
        <f>SUM(F115)</f>
        <v>10845.317308</v>
      </c>
      <c r="I25" s="24">
        <f>SUM(G115)</f>
        <v>1.2833433</v>
      </c>
      <c r="J25" s="25"/>
      <c r="K25" s="23">
        <f>SUM(H115)</f>
        <v>45666.563095</v>
      </c>
      <c r="L25" s="24">
        <f>SUM(I115)</f>
        <v>2.884457</v>
      </c>
    </row>
    <row r="26" spans="1:12" ht="10.5" customHeight="1">
      <c r="A26" s="22" t="s">
        <v>17</v>
      </c>
      <c r="B26" s="23">
        <f t="shared" si="3"/>
        <v>17970.059454</v>
      </c>
      <c r="C26" s="24">
        <f t="shared" si="3"/>
        <v>0.3507878</v>
      </c>
      <c r="D26" s="25"/>
      <c r="E26" s="23">
        <f t="shared" si="4"/>
        <v>5657.9461264</v>
      </c>
      <c r="F26" s="24">
        <f t="shared" si="4"/>
        <v>0.2099818</v>
      </c>
      <c r="G26" s="25"/>
      <c r="H26" s="23" t="s">
        <v>44</v>
      </c>
      <c r="I26" s="23" t="s">
        <v>44</v>
      </c>
      <c r="J26" s="25"/>
      <c r="K26" s="23">
        <f>SUM(H116)</f>
        <v>11331.476254</v>
      </c>
      <c r="L26" s="24">
        <f>SUM(I116)</f>
        <v>0.715735</v>
      </c>
    </row>
    <row r="27" spans="1:12" ht="10.5" customHeight="1">
      <c r="A27" s="22" t="s">
        <v>18</v>
      </c>
      <c r="B27" s="23">
        <f t="shared" si="3"/>
        <v>4014.0454711</v>
      </c>
      <c r="C27" s="24">
        <f t="shared" si="3"/>
        <v>0.0783569</v>
      </c>
      <c r="D27" s="25"/>
      <c r="E27" s="23">
        <f t="shared" si="4"/>
        <v>3056.9679538</v>
      </c>
      <c r="F27" s="24">
        <f t="shared" si="4"/>
        <v>0.1134524</v>
      </c>
      <c r="G27" s="25"/>
      <c r="H27" s="23" t="s">
        <v>44</v>
      </c>
      <c r="I27" s="23" t="s">
        <v>44</v>
      </c>
      <c r="J27" s="25"/>
      <c r="K27" s="23" t="s">
        <v>44</v>
      </c>
      <c r="L27" s="23" t="s">
        <v>44</v>
      </c>
    </row>
    <row r="28" spans="1:12" ht="10.5" customHeight="1">
      <c r="A28" s="22" t="s">
        <v>19</v>
      </c>
      <c r="B28" s="23">
        <f t="shared" si="3"/>
        <v>22958.362625</v>
      </c>
      <c r="C28" s="24">
        <f t="shared" si="3"/>
        <v>0.4481629</v>
      </c>
      <c r="D28" s="25"/>
      <c r="E28" s="23">
        <f t="shared" si="4"/>
        <v>10080.3031</v>
      </c>
      <c r="F28" s="24">
        <f t="shared" si="4"/>
        <v>0.3741075</v>
      </c>
      <c r="G28" s="25"/>
      <c r="H28" s="23" t="s">
        <v>44</v>
      </c>
      <c r="I28" s="23" t="s">
        <v>44</v>
      </c>
      <c r="J28" s="25"/>
      <c r="K28" s="23">
        <f>SUM(H118)</f>
        <v>12830.288096</v>
      </c>
      <c r="L28" s="24">
        <f>SUM(I118)</f>
        <v>0.8104051</v>
      </c>
    </row>
    <row r="29" spans="1:12" ht="10.5" customHeight="1">
      <c r="A29" s="22" t="s">
        <v>20</v>
      </c>
      <c r="B29" s="23">
        <f t="shared" si="3"/>
        <v>201901.41511</v>
      </c>
      <c r="C29" s="24">
        <f t="shared" si="3"/>
        <v>3.9412535</v>
      </c>
      <c r="D29" s="25"/>
      <c r="E29" s="23">
        <f t="shared" si="4"/>
        <v>99699.341993</v>
      </c>
      <c r="F29" s="24">
        <f t="shared" si="4"/>
        <v>3.7001136</v>
      </c>
      <c r="G29" s="25"/>
      <c r="H29" s="23">
        <f>SUM(F119)</f>
        <v>25743.648973</v>
      </c>
      <c r="I29" s="24">
        <f>SUM(G119)</f>
        <v>3.0462862</v>
      </c>
      <c r="J29" s="25"/>
      <c r="K29" s="23">
        <f>SUM(H119)</f>
        <v>76458.42414</v>
      </c>
      <c r="L29" s="24">
        <f>SUM(I119)</f>
        <v>4.8293767</v>
      </c>
    </row>
    <row r="30" spans="1:12" ht="10.5" customHeight="1">
      <c r="A30" s="22" t="s">
        <v>41</v>
      </c>
      <c r="B30" s="23" t="s">
        <v>44</v>
      </c>
      <c r="C30" s="23" t="s">
        <v>44</v>
      </c>
      <c r="D30" s="25"/>
      <c r="E30" s="23" t="s">
        <v>44</v>
      </c>
      <c r="F30" s="23" t="s">
        <v>44</v>
      </c>
      <c r="G30" s="25"/>
      <c r="H30" s="23" t="s">
        <v>44</v>
      </c>
      <c r="I30" s="23" t="s">
        <v>44</v>
      </c>
      <c r="J30" s="25"/>
      <c r="K30" s="23" t="s">
        <v>44</v>
      </c>
      <c r="L30" s="23" t="s">
        <v>44</v>
      </c>
    </row>
    <row r="31" spans="1:12" ht="10.5" customHeight="1">
      <c r="A31" s="22" t="s">
        <v>33</v>
      </c>
      <c r="B31" s="23">
        <f>SUM(B121)</f>
        <v>148824.29392</v>
      </c>
      <c r="C31" s="24">
        <f>SUM(C121)</f>
        <v>2.9051519</v>
      </c>
      <c r="D31" s="25"/>
      <c r="E31" s="23">
        <f>SUM(D121)</f>
        <v>127136.25892</v>
      </c>
      <c r="F31" s="24">
        <f>SUM(E121)</f>
        <v>4.7183722</v>
      </c>
      <c r="G31" s="25"/>
      <c r="H31" s="23">
        <f>SUM(F121)</f>
        <v>15579.2</v>
      </c>
      <c r="I31" s="24">
        <f>SUM(G121)</f>
        <v>1.843511</v>
      </c>
      <c r="J31" s="25"/>
      <c r="K31" s="23">
        <f>SUM(H121)</f>
        <v>6108.8350068</v>
      </c>
      <c r="L31" s="24">
        <f>SUM(I121)</f>
        <v>0.385855</v>
      </c>
    </row>
    <row r="32" spans="1:12" ht="10.5" customHeight="1">
      <c r="A32" s="22" t="s">
        <v>35</v>
      </c>
      <c r="B32" s="2"/>
      <c r="C32" s="26"/>
      <c r="D32" s="2"/>
      <c r="E32" s="2"/>
      <c r="F32" s="26"/>
      <c r="G32" s="2"/>
      <c r="H32" s="2"/>
      <c r="I32" s="26"/>
      <c r="J32" s="2"/>
      <c r="K32" s="2"/>
      <c r="L32" s="26"/>
    </row>
    <row r="33" spans="1:12" ht="10.5" customHeight="1">
      <c r="A33" s="22" t="s">
        <v>36</v>
      </c>
      <c r="B33" s="23">
        <f>SUM(B122)</f>
        <v>17415.222941</v>
      </c>
      <c r="C33" s="24">
        <f>SUM(C122)</f>
        <v>0.339957</v>
      </c>
      <c r="D33" s="25"/>
      <c r="E33" s="23">
        <f>SUM(D122)</f>
        <v>15722.275123</v>
      </c>
      <c r="F33" s="24">
        <f>SUM(E122)</f>
        <v>0.5834964</v>
      </c>
      <c r="G33" s="25"/>
      <c r="H33" s="23">
        <f>SUM(F122)</f>
        <v>0</v>
      </c>
      <c r="I33" s="24">
        <f>SUM(G122)</f>
        <v>0</v>
      </c>
      <c r="J33" s="25"/>
      <c r="K33" s="23" t="s">
        <v>44</v>
      </c>
      <c r="L33" s="23" t="s">
        <v>44</v>
      </c>
    </row>
    <row r="34" spans="1:12" ht="10.5" customHeight="1">
      <c r="A34" s="22" t="s">
        <v>37</v>
      </c>
      <c r="B34" s="2"/>
      <c r="C34" s="26"/>
      <c r="E34" s="2"/>
      <c r="F34" s="26"/>
      <c r="H34" s="2"/>
      <c r="I34" s="26"/>
      <c r="K34" s="2"/>
      <c r="L34" s="26"/>
    </row>
    <row r="35" spans="1:12" ht="10.5" customHeight="1">
      <c r="A35" s="22" t="s">
        <v>38</v>
      </c>
      <c r="B35" s="23">
        <f>SUM(B123)</f>
        <v>32477.125281</v>
      </c>
      <c r="C35" s="24">
        <f>SUM(C123)</f>
        <v>0.6339757</v>
      </c>
      <c r="D35" s="25"/>
      <c r="E35" s="23">
        <f>SUM(D123)</f>
        <v>25709.64909</v>
      </c>
      <c r="F35" s="24">
        <f>SUM(E123)</f>
        <v>0.954155</v>
      </c>
      <c r="G35" s="25"/>
      <c r="H35" s="23">
        <f>SUM(F123)</f>
        <v>6512.9047619</v>
      </c>
      <c r="I35" s="24">
        <f>SUM(G123)</f>
        <v>0.7706822</v>
      </c>
      <c r="J35" s="25"/>
      <c r="K35" s="23" t="s">
        <v>44</v>
      </c>
      <c r="L35" s="23" t="s">
        <v>44</v>
      </c>
    </row>
    <row r="36" spans="1:12" ht="10.5" customHeight="1">
      <c r="A36" s="22" t="s">
        <v>21</v>
      </c>
      <c r="B36" s="23">
        <f>SUM(B124)</f>
        <v>9625.5714192</v>
      </c>
      <c r="C36" s="24">
        <f>SUM(C124)</f>
        <v>0.1878977</v>
      </c>
      <c r="D36" s="25"/>
      <c r="E36" s="23">
        <f>SUM(D124)</f>
        <v>5719.0856198</v>
      </c>
      <c r="F36" s="24">
        <f>SUM(E124)</f>
        <v>0.2122508</v>
      </c>
      <c r="G36" s="25"/>
      <c r="H36" s="23" t="s">
        <v>44</v>
      </c>
      <c r="I36" s="23" t="s">
        <v>44</v>
      </c>
      <c r="J36" s="25"/>
      <c r="K36" s="23" t="s">
        <v>44</v>
      </c>
      <c r="L36" s="23" t="s">
        <v>44</v>
      </c>
    </row>
    <row r="37" spans="1:12" ht="10.5" customHeight="1">
      <c r="A37" s="22" t="s">
        <v>22</v>
      </c>
      <c r="B37" s="23">
        <f aca="true" t="shared" si="5" ref="B37:C42">SUM(B125)</f>
        <v>25977.02072</v>
      </c>
      <c r="C37" s="24">
        <f t="shared" si="5"/>
        <v>0.5070892</v>
      </c>
      <c r="D37" s="25"/>
      <c r="E37" s="23">
        <f aca="true" t="shared" si="6" ref="E37:F42">SUM(D125)</f>
        <v>12211.423945</v>
      </c>
      <c r="F37" s="24">
        <f t="shared" si="6"/>
        <v>0.4531991</v>
      </c>
      <c r="G37" s="25"/>
      <c r="H37" s="23" t="s">
        <v>44</v>
      </c>
      <c r="I37" s="23" t="s">
        <v>44</v>
      </c>
      <c r="J37" s="25"/>
      <c r="K37" s="23">
        <f aca="true" t="shared" si="7" ref="K37:K42">SUM(H125)</f>
        <v>12617.787251</v>
      </c>
      <c r="L37" s="24">
        <f aca="true" t="shared" si="8" ref="L37:L42">SUM(I125)</f>
        <v>0.7969828</v>
      </c>
    </row>
    <row r="38" spans="1:12" ht="10.5" customHeight="1">
      <c r="A38" s="22" t="s">
        <v>23</v>
      </c>
      <c r="B38" s="23">
        <f t="shared" si="5"/>
        <v>18613.050441</v>
      </c>
      <c r="C38" s="24">
        <f t="shared" si="5"/>
        <v>0.3633395</v>
      </c>
      <c r="D38" s="25"/>
      <c r="E38" s="23">
        <f t="shared" si="6"/>
        <v>8304.0588191</v>
      </c>
      <c r="F38" s="24">
        <f t="shared" si="6"/>
        <v>0.3081862</v>
      </c>
      <c r="G38" s="25"/>
      <c r="H38" s="23" t="s">
        <v>44</v>
      </c>
      <c r="I38" s="23" t="s">
        <v>44</v>
      </c>
      <c r="J38" s="25"/>
      <c r="K38" s="23">
        <f t="shared" si="7"/>
        <v>9067.7334765</v>
      </c>
      <c r="L38" s="24">
        <f t="shared" si="8"/>
        <v>0.5727492</v>
      </c>
    </row>
    <row r="39" spans="1:12" ht="10.5" customHeight="1">
      <c r="A39" s="22" t="s">
        <v>24</v>
      </c>
      <c r="B39" s="23">
        <f t="shared" si="5"/>
        <v>26039.028209</v>
      </c>
      <c r="C39" s="24">
        <f t="shared" si="5"/>
        <v>0.5082996</v>
      </c>
      <c r="D39" s="25"/>
      <c r="E39" s="23">
        <f t="shared" si="6"/>
        <v>5905.2241175</v>
      </c>
      <c r="F39" s="24">
        <f t="shared" si="6"/>
        <v>0.2191589</v>
      </c>
      <c r="G39" s="25"/>
      <c r="H39" s="23" t="s">
        <v>44</v>
      </c>
      <c r="I39" s="23" t="s">
        <v>44</v>
      </c>
      <c r="J39" s="25"/>
      <c r="K39" s="23">
        <f t="shared" si="7"/>
        <v>20092.52968</v>
      </c>
      <c r="L39" s="24">
        <f t="shared" si="8"/>
        <v>1.2691132</v>
      </c>
    </row>
    <row r="40" spans="1:12" ht="10.5" customHeight="1">
      <c r="A40" s="22" t="s">
        <v>25</v>
      </c>
      <c r="B40" s="23">
        <f t="shared" si="5"/>
        <v>40176.870664</v>
      </c>
      <c r="C40" s="24">
        <f t="shared" si="5"/>
        <v>0.78428</v>
      </c>
      <c r="D40" s="25"/>
      <c r="E40" s="23">
        <f t="shared" si="6"/>
        <v>18362.125837</v>
      </c>
      <c r="F40" s="24">
        <f t="shared" si="6"/>
        <v>0.6814684</v>
      </c>
      <c r="G40" s="25"/>
      <c r="H40" s="23" t="s">
        <v>44</v>
      </c>
      <c r="I40" s="23" t="s">
        <v>44</v>
      </c>
      <c r="J40" s="25"/>
      <c r="K40" s="23">
        <f t="shared" si="7"/>
        <v>19717.498403</v>
      </c>
      <c r="L40" s="24">
        <f t="shared" si="8"/>
        <v>1.2454249</v>
      </c>
    </row>
    <row r="41" spans="1:12" ht="10.5" customHeight="1">
      <c r="A41" s="22" t="s">
        <v>26</v>
      </c>
      <c r="B41" s="23">
        <f t="shared" si="5"/>
        <v>57891.470026</v>
      </c>
      <c r="C41" s="24">
        <f t="shared" si="5"/>
        <v>1.130081</v>
      </c>
      <c r="D41" s="25"/>
      <c r="E41" s="23">
        <f t="shared" si="6"/>
        <v>26095.562943</v>
      </c>
      <c r="F41" s="24">
        <f t="shared" si="6"/>
        <v>0.9684773</v>
      </c>
      <c r="G41" s="25"/>
      <c r="H41" s="23">
        <f>SUM(F129)</f>
        <v>8768.8901408</v>
      </c>
      <c r="I41" s="24">
        <f>SUM(G129)</f>
        <v>1.0376365</v>
      </c>
      <c r="J41" s="25"/>
      <c r="K41" s="23">
        <f t="shared" si="7"/>
        <v>23027.016943</v>
      </c>
      <c r="L41" s="24">
        <f t="shared" si="8"/>
        <v>1.4544655</v>
      </c>
    </row>
    <row r="42" spans="1:12" ht="10.5" customHeight="1">
      <c r="A42" s="22" t="s">
        <v>27</v>
      </c>
      <c r="B42" s="23">
        <f t="shared" si="5"/>
        <v>62983.968195</v>
      </c>
      <c r="C42" s="24">
        <f t="shared" si="5"/>
        <v>1.2294901</v>
      </c>
      <c r="D42" s="25"/>
      <c r="E42" s="23">
        <f t="shared" si="6"/>
        <v>19480.900922</v>
      </c>
      <c r="F42" s="24">
        <f t="shared" si="6"/>
        <v>0.7229892</v>
      </c>
      <c r="G42" s="25"/>
      <c r="H42" s="23">
        <f>SUM(F130)</f>
        <v>1648.7006014</v>
      </c>
      <c r="I42" s="24">
        <f>SUM(G130)</f>
        <v>0.1950933</v>
      </c>
      <c r="J42" s="25"/>
      <c r="K42" s="23">
        <f t="shared" si="7"/>
        <v>41854.366672</v>
      </c>
      <c r="L42" s="24">
        <f t="shared" si="8"/>
        <v>2.6436656</v>
      </c>
    </row>
    <row r="43" spans="1:12" ht="3" customHeight="1">
      <c r="A43" s="27"/>
      <c r="B43" s="27"/>
      <c r="C43" s="27"/>
      <c r="D43" s="28"/>
      <c r="E43" s="27"/>
      <c r="F43" s="29"/>
      <c r="G43" s="28"/>
      <c r="H43" s="28"/>
      <c r="I43" s="29"/>
      <c r="L43" s="30"/>
    </row>
    <row r="44" spans="1:12" ht="13.5" customHeight="1">
      <c r="A44" s="22" t="s">
        <v>29</v>
      </c>
      <c r="B44" s="23">
        <f>SUM(B131)</f>
        <v>921993.20061</v>
      </c>
      <c r="C44" s="24">
        <f>SUM(C131)</f>
        <v>17.9979369</v>
      </c>
      <c r="D44" s="25"/>
      <c r="E44" s="23">
        <f>SUM(D131)</f>
        <v>301317.79459</v>
      </c>
      <c r="F44" s="24">
        <f>SUM(E131)</f>
        <v>11.1827226</v>
      </c>
      <c r="G44" s="25"/>
      <c r="H44" s="23">
        <f>SUM(F131)</f>
        <v>118496.53647</v>
      </c>
      <c r="I44" s="24">
        <f>SUM(G131)</f>
        <v>14.0218801</v>
      </c>
      <c r="J44" s="25"/>
      <c r="K44" s="23">
        <f>SUM(H131)</f>
        <v>502178.86954</v>
      </c>
      <c r="L44" s="24">
        <f>SUM(I131)</f>
        <v>31.7193422</v>
      </c>
    </row>
    <row r="45" spans="1:12" ht="3" customHeight="1">
      <c r="A45" s="19"/>
      <c r="B45" s="19"/>
      <c r="C45" s="19"/>
      <c r="D45" s="31"/>
      <c r="E45" s="19"/>
      <c r="F45" s="32"/>
      <c r="G45" s="31"/>
      <c r="H45" s="31"/>
      <c r="I45" s="32"/>
      <c r="L45" s="30"/>
    </row>
    <row r="46" spans="3:12" ht="3" customHeight="1">
      <c r="C46" s="30"/>
      <c r="F46" s="30"/>
      <c r="I46" s="30"/>
      <c r="J46" s="11"/>
      <c r="K46" s="11"/>
      <c r="L46" s="33"/>
    </row>
    <row r="47" spans="1:12" s="39" customFormat="1" ht="10.5" customHeight="1">
      <c r="A47" s="34" t="s">
        <v>43</v>
      </c>
      <c r="B47" s="35"/>
      <c r="C47" s="36"/>
      <c r="D47" s="35"/>
      <c r="E47" s="35"/>
      <c r="F47" s="36"/>
      <c r="G47" s="35"/>
      <c r="H47" s="35"/>
      <c r="I47" s="36"/>
      <c r="J47" s="37"/>
      <c r="K47" s="37"/>
      <c r="L47" s="38"/>
    </row>
    <row r="48" spans="1:12" s="39" customFormat="1" ht="10.5" customHeight="1">
      <c r="A48" s="39" t="s">
        <v>32</v>
      </c>
      <c r="B48" s="35"/>
      <c r="C48" s="36"/>
      <c r="D48" s="35"/>
      <c r="E48" s="35"/>
      <c r="F48" s="36"/>
      <c r="G48" s="35"/>
      <c r="H48" s="35"/>
      <c r="I48" s="36"/>
      <c r="J48" s="37"/>
      <c r="K48" s="37"/>
      <c r="L48" s="38"/>
    </row>
    <row r="49" spans="1:12" s="39" customFormat="1" ht="10.5" customHeight="1">
      <c r="A49" s="34" t="s">
        <v>34</v>
      </c>
      <c r="B49" s="35"/>
      <c r="C49" s="35"/>
      <c r="D49" s="35"/>
      <c r="E49" s="35"/>
      <c r="F49" s="35"/>
      <c r="G49" s="35"/>
      <c r="H49" s="35"/>
      <c r="I49" s="40"/>
      <c r="J49" s="35"/>
      <c r="K49" s="35"/>
      <c r="L49" s="35"/>
    </row>
    <row r="50" spans="1:12" s="39" customFormat="1" ht="10.5" customHeight="1">
      <c r="A50" s="34" t="s">
        <v>46</v>
      </c>
      <c r="B50" s="35"/>
      <c r="C50" s="35"/>
      <c r="D50" s="35"/>
      <c r="E50" s="35"/>
      <c r="F50" s="35"/>
      <c r="G50" s="35"/>
      <c r="H50" s="35"/>
      <c r="I50" s="40"/>
      <c r="J50" s="35"/>
      <c r="K50" s="35"/>
      <c r="L50" s="35"/>
    </row>
    <row r="51" ht="10.5" customHeight="1">
      <c r="A51" s="22"/>
    </row>
    <row r="60" spans="3:6" ht="10.5" customHeight="1">
      <c r="C60" s="2"/>
      <c r="D60" s="2"/>
      <c r="E60" s="2"/>
      <c r="F60" s="2"/>
    </row>
    <row r="61" spans="3:6" ht="10.5" customHeight="1">
      <c r="C61" s="2"/>
      <c r="D61" s="2"/>
      <c r="E61" s="2"/>
      <c r="F61" s="2"/>
    </row>
    <row r="62" spans="3:6" ht="10.5" customHeight="1">
      <c r="C62" s="2"/>
      <c r="D62" s="2"/>
      <c r="E62" s="2"/>
      <c r="F62" s="2"/>
    </row>
    <row r="63" spans="3:6" ht="10.5" customHeight="1">
      <c r="C63" s="2"/>
      <c r="D63" s="2"/>
      <c r="E63" s="2"/>
      <c r="F63" s="2"/>
    </row>
    <row r="64" spans="3:12" ht="10.5" customHeight="1">
      <c r="C64" s="2"/>
      <c r="D64" s="2"/>
      <c r="E64" s="2"/>
      <c r="F64" s="2"/>
      <c r="I64" s="30"/>
      <c r="L64" s="30"/>
    </row>
    <row r="65" spans="3:12" ht="10.5" customHeight="1">
      <c r="C65" s="2"/>
      <c r="D65" s="2"/>
      <c r="E65" s="2"/>
      <c r="F65" s="2"/>
      <c r="I65" s="30"/>
      <c r="L65" s="30"/>
    </row>
    <row r="66" spans="3:12" ht="10.5" customHeight="1">
      <c r="C66" s="2"/>
      <c r="D66" s="2"/>
      <c r="E66" s="2"/>
      <c r="F66" s="2"/>
      <c r="I66" s="30"/>
      <c r="L66" s="30"/>
    </row>
    <row r="67" spans="3:12" ht="10.5" customHeight="1">
      <c r="C67" s="2"/>
      <c r="D67" s="2"/>
      <c r="E67" s="2"/>
      <c r="F67" s="2"/>
      <c r="I67" s="30"/>
      <c r="L67" s="30"/>
    </row>
    <row r="68" spans="3:12" ht="10.5" customHeight="1">
      <c r="C68" s="2"/>
      <c r="D68" s="2"/>
      <c r="E68" s="2"/>
      <c r="F68" s="2"/>
      <c r="I68" s="30"/>
      <c r="L68" s="30"/>
    </row>
    <row r="69" spans="3:12" ht="10.5" customHeight="1">
      <c r="C69" s="2"/>
      <c r="D69" s="2"/>
      <c r="E69" s="2"/>
      <c r="F69" s="2"/>
      <c r="I69" s="30"/>
      <c r="L69" s="30"/>
    </row>
    <row r="70" spans="3:12" ht="10.5" customHeight="1">
      <c r="C70" s="2"/>
      <c r="D70" s="2"/>
      <c r="E70" s="2"/>
      <c r="F70" s="2"/>
      <c r="I70" s="30"/>
      <c r="L70" s="30"/>
    </row>
    <row r="71" spans="3:12" ht="10.5" customHeight="1">
      <c r="C71" s="2"/>
      <c r="D71" s="2"/>
      <c r="E71" s="2"/>
      <c r="F71" s="2"/>
      <c r="I71" s="30"/>
      <c r="L71" s="30"/>
    </row>
    <row r="72" spans="3:12" ht="10.5" customHeight="1">
      <c r="C72" s="2"/>
      <c r="D72" s="2"/>
      <c r="E72" s="2"/>
      <c r="F72" s="2"/>
      <c r="I72" s="30"/>
      <c r="L72" s="30"/>
    </row>
    <row r="73" spans="3:12" ht="10.5" customHeight="1">
      <c r="C73" s="2"/>
      <c r="D73" s="2"/>
      <c r="E73" s="2"/>
      <c r="F73" s="2"/>
      <c r="I73" s="30"/>
      <c r="L73" s="30"/>
    </row>
    <row r="74" spans="3:12" ht="10.5" customHeight="1">
      <c r="C74" s="2"/>
      <c r="D74" s="2"/>
      <c r="E74" s="2"/>
      <c r="F74" s="2"/>
      <c r="I74" s="30"/>
      <c r="L74" s="30"/>
    </row>
    <row r="75" spans="3:6" ht="10.5" customHeight="1">
      <c r="C75" s="2"/>
      <c r="D75" s="2"/>
      <c r="E75" s="2"/>
      <c r="F75" s="2"/>
    </row>
    <row r="76" spans="3:6" ht="10.5" customHeight="1">
      <c r="C76" s="2"/>
      <c r="D76" s="2"/>
      <c r="E76" s="2"/>
      <c r="F76" s="2"/>
    </row>
    <row r="77" spans="1:12" ht="10.5" customHeight="1">
      <c r="A77" s="27"/>
      <c r="B77" s="41"/>
      <c r="C77" s="27"/>
      <c r="D77" s="27"/>
      <c r="E77" s="27"/>
      <c r="F77" s="27"/>
      <c r="G77" s="41"/>
      <c r="H77" s="41"/>
      <c r="I77" s="42"/>
      <c r="J77" s="41"/>
      <c r="K77" s="41"/>
      <c r="L77" s="41"/>
    </row>
    <row r="78" spans="3:6" ht="10.5" customHeight="1">
      <c r="C78" s="2"/>
      <c r="D78" s="2"/>
      <c r="E78" s="2"/>
      <c r="F78" s="2"/>
    </row>
    <row r="79" spans="3:6" ht="10.5" customHeight="1">
      <c r="C79" s="2"/>
      <c r="D79" s="2"/>
      <c r="E79" s="2"/>
      <c r="F79" s="2"/>
    </row>
    <row r="80" spans="3:6" ht="10.5" customHeight="1">
      <c r="C80" s="2"/>
      <c r="D80" s="2"/>
      <c r="E80" s="2"/>
      <c r="F80" s="2"/>
    </row>
    <row r="81" spans="3:6" ht="10.5" customHeight="1">
      <c r="C81" s="2"/>
      <c r="D81" s="2"/>
      <c r="E81" s="2"/>
      <c r="F81" s="2"/>
    </row>
    <row r="82" spans="3:6" ht="10.5" customHeight="1">
      <c r="C82" s="2"/>
      <c r="D82" s="2"/>
      <c r="E82" s="2"/>
      <c r="F82" s="2"/>
    </row>
    <row r="83" spans="3:6" ht="10.5" customHeight="1">
      <c r="C83" s="2"/>
      <c r="D83" s="2"/>
      <c r="E83" s="2"/>
      <c r="F83" s="2"/>
    </row>
    <row r="84" spans="3:6" ht="10.5" customHeight="1">
      <c r="C84" s="2"/>
      <c r="D84" s="2"/>
      <c r="E84" s="2"/>
      <c r="F84" s="2"/>
    </row>
    <row r="85" spans="3:6" ht="10.5" customHeight="1">
      <c r="C85" s="2"/>
      <c r="D85" s="2"/>
      <c r="E85" s="2"/>
      <c r="F85" s="2"/>
    </row>
    <row r="86" spans="3:6" ht="10.5" customHeight="1">
      <c r="C86" s="2"/>
      <c r="D86" s="2"/>
      <c r="E86" s="2"/>
      <c r="F86" s="2"/>
    </row>
    <row r="87" spans="3:6" ht="10.5" customHeight="1">
      <c r="C87" s="2"/>
      <c r="D87" s="2"/>
      <c r="E87" s="2"/>
      <c r="F87" s="2"/>
    </row>
    <row r="88" spans="3:6" ht="10.5" customHeight="1">
      <c r="C88" s="2"/>
      <c r="D88" s="2"/>
      <c r="E88" s="2"/>
      <c r="F88" s="2"/>
    </row>
    <row r="89" spans="3:6" ht="10.5" customHeight="1">
      <c r="C89" s="43"/>
      <c r="D89" s="43"/>
      <c r="E89" s="43"/>
      <c r="F89" s="43"/>
    </row>
    <row r="90" spans="3:6" ht="10.5" customHeight="1">
      <c r="C90" s="43"/>
      <c r="D90" s="43"/>
      <c r="E90" s="43"/>
      <c r="F90" s="43"/>
    </row>
    <row r="101" spans="2:9" ht="10.5" customHeight="1">
      <c r="B101" s="8">
        <v>5122771.6002</v>
      </c>
      <c r="C101" s="8">
        <v>100</v>
      </c>
      <c r="D101" s="8">
        <v>2694494.0536</v>
      </c>
      <c r="E101" s="8">
        <v>100</v>
      </c>
      <c r="F101" s="8">
        <v>845083.08367</v>
      </c>
      <c r="G101" s="8">
        <v>100</v>
      </c>
      <c r="H101" s="8">
        <v>1583194.463</v>
      </c>
      <c r="I101" s="9">
        <v>100</v>
      </c>
    </row>
    <row r="102" spans="2:9" ht="10.5" customHeight="1">
      <c r="B102" s="8">
        <v>4200778.3996</v>
      </c>
      <c r="C102" s="8">
        <v>82.0020631</v>
      </c>
      <c r="D102" s="8">
        <v>2393176.259</v>
      </c>
      <c r="E102" s="8">
        <v>88.8172774</v>
      </c>
      <c r="F102" s="8">
        <v>726586.5472</v>
      </c>
      <c r="G102" s="8">
        <v>85.9781199</v>
      </c>
      <c r="H102" s="8">
        <v>1081015.5934</v>
      </c>
      <c r="I102" s="9">
        <v>68.2806578</v>
      </c>
    </row>
    <row r="103" spans="2:9" ht="10.5" customHeight="1">
      <c r="B103" s="8">
        <v>2365219.5723</v>
      </c>
      <c r="C103" s="8">
        <v>46.1707013</v>
      </c>
      <c r="D103" s="8">
        <v>1658768.5665</v>
      </c>
      <c r="E103" s="8">
        <v>61.5614113</v>
      </c>
      <c r="F103" s="8">
        <v>609600.68755</v>
      </c>
      <c r="G103" s="8">
        <v>72.1350006</v>
      </c>
      <c r="H103" s="8">
        <v>96850.31827</v>
      </c>
      <c r="I103" s="9">
        <v>6.1173987</v>
      </c>
    </row>
    <row r="104" spans="2:9" ht="10.5" customHeight="1">
      <c r="B104" s="8">
        <v>626.8925372</v>
      </c>
      <c r="C104" s="8">
        <v>-1</v>
      </c>
      <c r="D104" s="8">
        <v>555.710719</v>
      </c>
      <c r="E104" s="8">
        <v>-1</v>
      </c>
      <c r="F104" s="8">
        <v>0</v>
      </c>
      <c r="G104" s="8">
        <v>0</v>
      </c>
      <c r="H104" s="8">
        <v>71.1818182</v>
      </c>
      <c r="I104" s="9">
        <v>-1</v>
      </c>
    </row>
    <row r="105" spans="2:9" ht="10.5" customHeight="1">
      <c r="B105" s="8">
        <v>22287.144693</v>
      </c>
      <c r="C105" s="8">
        <v>0.4350603</v>
      </c>
      <c r="D105" s="8">
        <v>21407.616445</v>
      </c>
      <c r="E105" s="8">
        <v>0.7944948</v>
      </c>
      <c r="F105" s="8">
        <v>0</v>
      </c>
      <c r="G105" s="8">
        <v>0</v>
      </c>
      <c r="H105" s="8">
        <v>879.5282482</v>
      </c>
      <c r="I105" s="9">
        <v>0.055554</v>
      </c>
    </row>
    <row r="106" spans="2:9" ht="10.5" customHeight="1">
      <c r="B106" s="8">
        <v>62359.70588</v>
      </c>
      <c r="C106" s="8">
        <v>1.217304</v>
      </c>
      <c r="D106" s="8">
        <v>23780.306203</v>
      </c>
      <c r="E106" s="8">
        <v>0.8825518</v>
      </c>
      <c r="F106" s="8">
        <v>631.5976922</v>
      </c>
      <c r="G106" s="8">
        <v>0.0747379</v>
      </c>
      <c r="H106" s="8">
        <v>37947.801985</v>
      </c>
      <c r="I106" s="9">
        <v>2.3969135</v>
      </c>
    </row>
    <row r="107" spans="2:9" ht="10.5" customHeight="1">
      <c r="B107" s="8">
        <v>272555.89904</v>
      </c>
      <c r="C107" s="8">
        <v>5.3204773</v>
      </c>
      <c r="D107" s="8">
        <v>59191.355148</v>
      </c>
      <c r="E107" s="8">
        <v>2.1967521</v>
      </c>
      <c r="F107" s="8">
        <v>6553.1453423</v>
      </c>
      <c r="G107" s="8">
        <v>0.7754439</v>
      </c>
      <c r="H107" s="8">
        <v>206811.39855</v>
      </c>
      <c r="I107" s="9">
        <v>13.0629183</v>
      </c>
    </row>
    <row r="108" spans="2:9" ht="10.5" customHeight="1">
      <c r="B108" s="8">
        <v>10898.437981</v>
      </c>
      <c r="C108" s="8">
        <v>0.212745</v>
      </c>
      <c r="D108" s="8">
        <v>2599.3993163</v>
      </c>
      <c r="E108" s="8">
        <v>0.0964708</v>
      </c>
      <c r="F108" s="8">
        <v>444</v>
      </c>
      <c r="G108" s="8">
        <v>0.0525392</v>
      </c>
      <c r="H108" s="8">
        <v>7855.0386651</v>
      </c>
      <c r="I108" s="9">
        <v>0.4961512</v>
      </c>
    </row>
    <row r="109" spans="2:9" ht="10.5" customHeight="1">
      <c r="B109" s="8">
        <v>41809.163192</v>
      </c>
      <c r="C109" s="8">
        <v>0.8161434</v>
      </c>
      <c r="D109" s="8">
        <v>19452.497301</v>
      </c>
      <c r="E109" s="8">
        <v>0.7219351</v>
      </c>
      <c r="F109" s="8">
        <v>7064.8530664</v>
      </c>
      <c r="G109" s="8">
        <v>0.8359951</v>
      </c>
      <c r="H109" s="8">
        <v>15291.812825</v>
      </c>
      <c r="I109" s="9">
        <v>0.9658834</v>
      </c>
    </row>
    <row r="110" spans="2:9" ht="10.5" customHeight="1">
      <c r="B110" s="8">
        <v>584415.09023</v>
      </c>
      <c r="C110" s="8">
        <v>11.4081817</v>
      </c>
      <c r="D110" s="8">
        <v>168385.25423</v>
      </c>
      <c r="E110" s="8">
        <v>6.2492346</v>
      </c>
      <c r="F110" s="8">
        <v>26898.068393</v>
      </c>
      <c r="G110" s="8">
        <v>3.1828904</v>
      </c>
      <c r="H110" s="8">
        <v>389131.7676</v>
      </c>
      <c r="I110" s="9">
        <v>24.578899</v>
      </c>
    </row>
    <row r="111" spans="2:9" ht="10.5" customHeight="1">
      <c r="B111" s="8">
        <v>40514.608989</v>
      </c>
      <c r="C111" s="8">
        <v>0.7908728</v>
      </c>
      <c r="D111" s="8">
        <v>6661.305581</v>
      </c>
      <c r="E111" s="8">
        <v>0.2472192</v>
      </c>
      <c r="F111" s="8">
        <v>296.3556032</v>
      </c>
      <c r="G111" s="8">
        <v>-1</v>
      </c>
      <c r="H111" s="8">
        <v>33556.947804</v>
      </c>
      <c r="I111" s="9">
        <v>2.1195721</v>
      </c>
    </row>
    <row r="112" spans="2:9" ht="10.5" customHeight="1">
      <c r="B112" s="8">
        <v>10575.689676</v>
      </c>
      <c r="C112" s="8">
        <v>0.2064447</v>
      </c>
      <c r="D112" s="8">
        <v>4197.2189433</v>
      </c>
      <c r="E112" s="8">
        <v>0.1557702</v>
      </c>
      <c r="F112" s="8">
        <v>211.4855263</v>
      </c>
      <c r="G112" s="8">
        <v>-1</v>
      </c>
      <c r="H112" s="8">
        <v>6166.9852061</v>
      </c>
      <c r="I112" s="9">
        <v>0.389528</v>
      </c>
    </row>
    <row r="113" spans="2:9" ht="10.5" customHeight="1">
      <c r="B113" s="8">
        <v>1799.1729117</v>
      </c>
      <c r="C113" s="8">
        <v>-1</v>
      </c>
      <c r="D113" s="8">
        <v>1276.0190544</v>
      </c>
      <c r="E113" s="8">
        <v>-1</v>
      </c>
      <c r="F113" s="8">
        <v>0</v>
      </c>
      <c r="G113" s="8">
        <v>0</v>
      </c>
      <c r="H113" s="8">
        <v>523.1538573</v>
      </c>
      <c r="I113" s="9">
        <v>-1</v>
      </c>
    </row>
    <row r="114" spans="2:9" ht="10.5" customHeight="1">
      <c r="B114" s="8">
        <v>343.3741723</v>
      </c>
      <c r="C114" s="8">
        <v>-1</v>
      </c>
      <c r="D114" s="8">
        <v>286.9176505</v>
      </c>
      <c r="E114" s="8">
        <v>-1</v>
      </c>
      <c r="F114" s="8">
        <v>0</v>
      </c>
      <c r="G114" s="8">
        <v>0</v>
      </c>
      <c r="H114" s="8">
        <v>56.4565217</v>
      </c>
      <c r="I114" s="9">
        <v>-1</v>
      </c>
    </row>
    <row r="115" spans="2:9" ht="10.5" customHeight="1">
      <c r="B115" s="8">
        <v>99675.258056</v>
      </c>
      <c r="C115" s="8">
        <v>1.9457291</v>
      </c>
      <c r="D115" s="8">
        <v>43163.377653</v>
      </c>
      <c r="E115" s="8">
        <v>1.6019103</v>
      </c>
      <c r="F115" s="8">
        <v>10845.317308</v>
      </c>
      <c r="G115" s="8">
        <v>1.2833433</v>
      </c>
      <c r="H115" s="8">
        <v>45666.563095</v>
      </c>
      <c r="I115" s="9">
        <v>2.884457</v>
      </c>
    </row>
    <row r="116" spans="2:9" ht="10.5" customHeight="1">
      <c r="B116" s="8">
        <v>17970.059454</v>
      </c>
      <c r="C116" s="8">
        <v>0.3507878</v>
      </c>
      <c r="D116" s="8">
        <v>5657.9461264</v>
      </c>
      <c r="E116" s="8">
        <v>0.2099818</v>
      </c>
      <c r="F116" s="8">
        <v>980.6370736</v>
      </c>
      <c r="G116" s="8">
        <v>0.1160403</v>
      </c>
      <c r="H116" s="8">
        <v>11331.476254</v>
      </c>
      <c r="I116" s="9">
        <v>0.715735</v>
      </c>
    </row>
    <row r="117" spans="2:9" ht="10.5" customHeight="1">
      <c r="B117" s="8">
        <v>4014.0454711</v>
      </c>
      <c r="C117" s="8">
        <v>0.0783569</v>
      </c>
      <c r="D117" s="8">
        <v>3056.9679538</v>
      </c>
      <c r="E117" s="8">
        <v>0.1134524</v>
      </c>
      <c r="F117" s="8">
        <v>3.7235294</v>
      </c>
      <c r="G117" s="8">
        <v>-1</v>
      </c>
      <c r="H117" s="8">
        <v>953.3539879</v>
      </c>
      <c r="I117" s="9">
        <v>0.0602171</v>
      </c>
    </row>
    <row r="118" spans="2:9" ht="10.5" customHeight="1">
      <c r="B118" s="8">
        <v>22958.362625</v>
      </c>
      <c r="C118" s="8">
        <v>0.4481629</v>
      </c>
      <c r="D118" s="8">
        <v>10080.3031</v>
      </c>
      <c r="E118" s="8">
        <v>0.3741075</v>
      </c>
      <c r="F118" s="8">
        <v>47.7714286</v>
      </c>
      <c r="G118" s="8">
        <v>-1</v>
      </c>
      <c r="H118" s="8">
        <v>12830.288096</v>
      </c>
      <c r="I118" s="9">
        <v>0.8104051</v>
      </c>
    </row>
    <row r="119" spans="2:9" ht="10.5" customHeight="1">
      <c r="B119" s="8">
        <v>201901.41511</v>
      </c>
      <c r="C119" s="8">
        <v>3.9412535</v>
      </c>
      <c r="D119" s="8">
        <v>99699.341993</v>
      </c>
      <c r="E119" s="8">
        <v>3.7001136</v>
      </c>
      <c r="F119" s="8">
        <v>25743.648973</v>
      </c>
      <c r="G119" s="8">
        <v>3.0462862</v>
      </c>
      <c r="H119" s="8">
        <v>76458.42414</v>
      </c>
      <c r="I119" s="9">
        <v>4.8293767</v>
      </c>
    </row>
    <row r="120" spans="2:9" ht="10.5" customHeight="1">
      <c r="B120" s="8">
        <v>830.8854873</v>
      </c>
      <c r="C120" s="8">
        <v>-1</v>
      </c>
      <c r="D120" s="8">
        <v>309.5897412</v>
      </c>
      <c r="E120" s="8">
        <v>-1</v>
      </c>
      <c r="F120" s="8">
        <v>0</v>
      </c>
      <c r="G120" s="8">
        <v>0</v>
      </c>
      <c r="H120" s="8">
        <v>521.2957461</v>
      </c>
      <c r="I120" s="9">
        <v>-1</v>
      </c>
    </row>
    <row r="121" spans="2:9" ht="10.5" customHeight="1">
      <c r="B121" s="8">
        <v>148824.29392</v>
      </c>
      <c r="C121" s="8">
        <v>2.9051519</v>
      </c>
      <c r="D121" s="8">
        <v>127136.25892</v>
      </c>
      <c r="E121" s="8">
        <v>4.7183722</v>
      </c>
      <c r="F121" s="8">
        <v>15579.2</v>
      </c>
      <c r="G121" s="8">
        <v>1.843511</v>
      </c>
      <c r="H121" s="8">
        <v>6108.8350068</v>
      </c>
      <c r="I121" s="9">
        <v>0.385855</v>
      </c>
    </row>
    <row r="122" spans="2:9" ht="10.5" customHeight="1">
      <c r="B122" s="8">
        <v>17415.222941</v>
      </c>
      <c r="C122" s="8">
        <v>0.339957</v>
      </c>
      <c r="D122" s="8">
        <v>15722.275123</v>
      </c>
      <c r="E122" s="8">
        <v>0.5834964</v>
      </c>
      <c r="F122" s="8">
        <v>0</v>
      </c>
      <c r="G122" s="8">
        <v>0</v>
      </c>
      <c r="H122" s="8">
        <v>1692.9478175</v>
      </c>
      <c r="I122" s="9">
        <v>0.1069324</v>
      </c>
    </row>
    <row r="123" spans="2:9" ht="10.5" customHeight="1">
      <c r="B123" s="8">
        <v>32477.125281</v>
      </c>
      <c r="C123" s="8">
        <v>0.6339757</v>
      </c>
      <c r="D123" s="8">
        <v>25709.64909</v>
      </c>
      <c r="E123" s="8">
        <v>0.954155</v>
      </c>
      <c r="F123" s="8">
        <v>6512.9047619</v>
      </c>
      <c r="G123" s="8">
        <v>0.7706822</v>
      </c>
      <c r="H123" s="8">
        <v>254.5714286</v>
      </c>
      <c r="I123" s="9">
        <v>-1</v>
      </c>
    </row>
    <row r="124" spans="2:9" ht="10.5" customHeight="1">
      <c r="B124" s="8">
        <v>9625.5714192</v>
      </c>
      <c r="C124" s="8">
        <v>0.1878977</v>
      </c>
      <c r="D124" s="8">
        <v>5719.0856198</v>
      </c>
      <c r="E124" s="8">
        <v>0.2122508</v>
      </c>
      <c r="F124" s="8">
        <v>227.971701</v>
      </c>
      <c r="G124" s="8">
        <v>-1</v>
      </c>
      <c r="H124" s="8">
        <v>3678.5140984</v>
      </c>
      <c r="I124" s="9">
        <v>0.2323476</v>
      </c>
    </row>
    <row r="125" spans="2:9" ht="10.5" customHeight="1">
      <c r="B125" s="8">
        <v>25977.02072</v>
      </c>
      <c r="C125" s="8">
        <v>0.5070892</v>
      </c>
      <c r="D125" s="8">
        <v>12211.423945</v>
      </c>
      <c r="E125" s="8">
        <v>0.4531991</v>
      </c>
      <c r="F125" s="8">
        <v>1147.8095238</v>
      </c>
      <c r="G125" s="8">
        <v>0.1358221</v>
      </c>
      <c r="H125" s="8">
        <v>12617.787251</v>
      </c>
      <c r="I125" s="9">
        <v>0.7969828</v>
      </c>
    </row>
    <row r="126" spans="2:9" ht="10.5" customHeight="1">
      <c r="B126" s="8">
        <v>18613.050441</v>
      </c>
      <c r="C126" s="8">
        <v>0.3633395</v>
      </c>
      <c r="D126" s="8">
        <v>8304.0588191</v>
      </c>
      <c r="E126" s="8">
        <v>0.3081862</v>
      </c>
      <c r="F126" s="8">
        <v>1241.2581454</v>
      </c>
      <c r="G126" s="8">
        <v>0.14688</v>
      </c>
      <c r="H126" s="8">
        <v>9067.7334765</v>
      </c>
      <c r="I126" s="9">
        <v>0.5727492</v>
      </c>
    </row>
    <row r="127" spans="2:9" ht="10.5" customHeight="1">
      <c r="B127" s="8">
        <v>26039.028209</v>
      </c>
      <c r="C127" s="8">
        <v>0.5082996</v>
      </c>
      <c r="D127" s="8">
        <v>5905.2241175</v>
      </c>
      <c r="E127" s="8">
        <v>0.2191589</v>
      </c>
      <c r="F127" s="8">
        <v>41.2744119</v>
      </c>
      <c r="G127" s="8">
        <v>-1</v>
      </c>
      <c r="H127" s="8">
        <v>20092.52968</v>
      </c>
      <c r="I127" s="9">
        <v>1.2691132</v>
      </c>
    </row>
    <row r="128" spans="2:9" ht="10.5" customHeight="1">
      <c r="B128" s="8">
        <v>40176.870664</v>
      </c>
      <c r="C128" s="8">
        <v>0.78428</v>
      </c>
      <c r="D128" s="8">
        <v>18362.125837</v>
      </c>
      <c r="E128" s="8">
        <v>0.6814684</v>
      </c>
      <c r="F128" s="8">
        <v>2097.2464234</v>
      </c>
      <c r="G128" s="8">
        <v>0.2481704</v>
      </c>
      <c r="H128" s="8">
        <v>19717.498403</v>
      </c>
      <c r="I128" s="9">
        <v>1.2454249</v>
      </c>
    </row>
    <row r="129" spans="2:9" ht="10.5" customHeight="1">
      <c r="B129" s="8">
        <v>57891.470026</v>
      </c>
      <c r="C129" s="8">
        <v>1.130081</v>
      </c>
      <c r="D129" s="8">
        <v>26095.562943</v>
      </c>
      <c r="E129" s="8">
        <v>0.9684773</v>
      </c>
      <c r="F129" s="8">
        <v>8768.8901408</v>
      </c>
      <c r="G129" s="8">
        <v>1.0376365</v>
      </c>
      <c r="H129" s="8">
        <v>23027.016943</v>
      </c>
      <c r="I129" s="9">
        <v>1.4544655</v>
      </c>
    </row>
    <row r="130" spans="2:9" ht="10.5" customHeight="1">
      <c r="B130" s="8">
        <v>62983.968195</v>
      </c>
      <c r="C130" s="8">
        <v>1.2294901</v>
      </c>
      <c r="D130" s="8">
        <v>19480.900922</v>
      </c>
      <c r="E130" s="8">
        <v>0.7229892</v>
      </c>
      <c r="F130" s="8">
        <v>1648.7006014</v>
      </c>
      <c r="G130" s="8">
        <v>0.1950933</v>
      </c>
      <c r="H130" s="8">
        <v>41854.366672</v>
      </c>
      <c r="I130" s="9">
        <v>2.6436656</v>
      </c>
    </row>
    <row r="131" spans="2:9" ht="10.5" customHeight="1">
      <c r="B131" s="8">
        <v>921993.20061</v>
      </c>
      <c r="C131" s="8">
        <v>17.9979369</v>
      </c>
      <c r="D131" s="8">
        <v>301317.79459</v>
      </c>
      <c r="E131" s="8">
        <v>11.1827226</v>
      </c>
      <c r="F131" s="8">
        <v>118496.53647</v>
      </c>
      <c r="G131" s="8">
        <v>14.0218801</v>
      </c>
      <c r="H131" s="8">
        <v>502178.86954</v>
      </c>
      <c r="I131" s="9">
        <v>31.7193422</v>
      </c>
    </row>
  </sheetData>
  <mergeCells count="4">
    <mergeCell ref="B6:C6"/>
    <mergeCell ref="E6:F6"/>
    <mergeCell ref="H6:I6"/>
    <mergeCell ref="K6:L6"/>
  </mergeCells>
  <printOptions/>
  <pageMargins left="0.5" right="0.5" top="0.5" bottom="0.55" header="0.5" footer="0.5"/>
  <pageSetup firstPageNumber="15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2008-02-12T15:38:16Z</cp:lastPrinted>
  <dcterms:created xsi:type="dcterms:W3CDTF">1998-07-09T13:35:23Z</dcterms:created>
  <dcterms:modified xsi:type="dcterms:W3CDTF">2008-02-14T19:12:18Z</dcterms:modified>
  <cp:category/>
  <cp:version/>
  <cp:contentType/>
  <cp:contentStatus/>
</cp:coreProperties>
</file>