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504" windowWidth="28800" windowHeight="13176" activeTab="3"/>
  </bookViews>
  <sheets>
    <sheet name="T1. (Supp) Afford " sheetId="5" r:id="rId1"/>
    <sheet name="T2. (F1) Afford Enroll" sheetId="6" r:id="rId2"/>
    <sheet name="T3. (Supp) Attend Afford" sheetId="9" r:id="rId3"/>
    <sheet name="T4. (F2) Attend Afford Educ. " sheetId="7" r:id="rId4"/>
  </sheet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3" i="7" l="1"/>
  <c r="D15" i="9"/>
  <c r="H17" i="6"/>
  <c r="F17" i="6"/>
  <c r="D17" i="6"/>
  <c r="A21" i="7" l="1"/>
  <c r="A13" i="9"/>
  <c r="A15" i="6"/>
  <c r="A11" i="5"/>
  <c r="A20" i="9"/>
  <c r="A19" i="9"/>
  <c r="A18" i="9"/>
  <c r="C13" i="9"/>
  <c r="G8" i="9"/>
  <c r="G7" i="9"/>
  <c r="G4" i="9"/>
  <c r="G16" i="7"/>
  <c r="G15" i="7"/>
  <c r="G12" i="7"/>
  <c r="G11" i="7"/>
  <c r="G8" i="7"/>
  <c r="G7" i="7"/>
  <c r="G4" i="7"/>
  <c r="A28" i="7"/>
  <c r="A27" i="7"/>
  <c r="A26" i="7"/>
  <c r="A32" i="7"/>
  <c r="A31" i="7"/>
  <c r="A30" i="7"/>
  <c r="A36" i="7"/>
  <c r="A35" i="7"/>
  <c r="A34" i="7"/>
  <c r="C21" i="7"/>
  <c r="A22" i="6"/>
  <c r="A21" i="6"/>
  <c r="C15" i="6"/>
  <c r="A20" i="6"/>
  <c r="M8" i="6"/>
  <c r="M7" i="6"/>
  <c r="M4" i="6"/>
  <c r="L4" i="6"/>
  <c r="K4" i="6"/>
  <c r="L8" i="6"/>
  <c r="K8" i="6"/>
  <c r="L7" i="6"/>
  <c r="K7" i="6"/>
  <c r="A16" i="5"/>
  <c r="A15" i="5"/>
  <c r="A14" i="5"/>
  <c r="C11" i="5"/>
  <c r="G6" i="5"/>
  <c r="G5" i="5"/>
</calcChain>
</file>

<file path=xl/sharedStrings.xml><?xml version="1.0" encoding="utf-8"?>
<sst xmlns="http://schemas.openxmlformats.org/spreadsheetml/2006/main" count="61" uniqueCount="32">
  <si>
    <t>Characteristic</t>
  </si>
  <si>
    <t>Total</t>
  </si>
  <si>
    <t>Table 1.</t>
  </si>
  <si>
    <t>CVs</t>
  </si>
  <si>
    <t>Table 2.</t>
  </si>
  <si>
    <t>Family can afford to send student to college</t>
  </si>
  <si>
    <t>Percentage</t>
  </si>
  <si>
    <t>Standard Error</t>
  </si>
  <si>
    <t>Not enrolled or employed</t>
  </si>
  <si>
    <t>Table 3.</t>
  </si>
  <si>
    <t>Parent has high school diploma or less</t>
  </si>
  <si>
    <t>Ever attended college</t>
  </si>
  <si>
    <t>Parent has Bachelor's or graduate degree</t>
  </si>
  <si>
    <t>Table 4.</t>
  </si>
  <si>
    <t>Percentage of 2009 ninth-grade students who believed in 2012 that their family could afford to send them to college</t>
  </si>
  <si>
    <t>Percentage of 2009 ninth-grade students who ever attended college by 2016, by views of college affordability in 2012</t>
  </si>
  <si>
    <t>Percentage of 2009 ninth-grade students who ever attended college by 2016, by views of college affordability and highest level of parent education in 2012</t>
  </si>
  <si>
    <t xml:space="preserve">  Family cannot afford college</t>
  </si>
  <si>
    <t xml:space="preserve">  No</t>
  </si>
  <si>
    <t xml:space="preserve">  Yes</t>
  </si>
  <si>
    <t xml:space="preserve">  Family can afford college</t>
  </si>
  <si>
    <t>Percentage of 2009 ninth-grade students who were enrolled in college or employed in 2016, by views of college affordability in 2012</t>
  </si>
  <si>
    <t>NOTE: College affordability is measured by student answers to the following question: "How much do you agree or disagree with the following statement? Even if you get accepted to college, your family cannot afford to send you."
SOURCE: U.S. Department of Education, National Center for Education Statistics, High School Longitudinal Study of 2009 (HSLS:09), “First Follow-up Public-use File.”</t>
  </si>
  <si>
    <t>SOURCE: U.S. Department of Education, National Center for Education Statistics, High School Longitudinal Study of 2009 (HSLS:09), “First Follow-up Public-use File.”</t>
  </si>
  <si>
    <t>NOTE: College affordability is measured by student answers to the following question: "How much do you agree or disagree with the following statement? Even if you get accepted to college, your family cannot afford to send you." "Ever attended college" shows the percentage of young adults in each category who ever attended any college or trade school by February 2016.
SOURCE: U.S. Department of Education, National Center for Education Statistics, High School Longitudinal Study of 2009 (HSLS:09), “Second Follow-up Public-use File.”</t>
  </si>
  <si>
    <r>
      <t>Enrolled in college</t>
    </r>
    <r>
      <rPr>
        <vertAlign val="superscript"/>
        <sz val="9"/>
        <color rgb="FF000000"/>
        <rFont val="Arial"/>
        <family val="2"/>
      </rPr>
      <t>1</t>
    </r>
  </si>
  <si>
    <r>
      <t>Employed only</t>
    </r>
    <r>
      <rPr>
        <vertAlign val="superscript"/>
        <sz val="9"/>
        <color rgb="FF000000"/>
        <rFont val="Arial"/>
        <family val="2"/>
      </rPr>
      <t>2</t>
    </r>
  </si>
  <si>
    <t>NOTE: College affordability is measured by student answers to the following question: "How much do you agree or disagree with the following statement? Even if you get accepted to college, your family cannot afford to send you." Enrollment and employment show the percentage of young adults in each category in February 2016.
SOURCE: U.S. Department of Education, National Center for Education Statistics, High School Longitudinal Study of 2009 (HSLS:09), “Second Follow-up Public-use File.”</t>
  </si>
  <si>
    <r>
      <rPr>
        <vertAlign val="superscript"/>
        <sz val="8"/>
        <color rgb="FF000000"/>
        <rFont val="Arial"/>
        <family val="2"/>
      </rPr>
      <t>2</t>
    </r>
    <r>
      <rPr>
        <sz val="8"/>
        <color indexed="8"/>
        <rFont val="Arial"/>
        <family val="2"/>
      </rPr>
      <t xml:space="preserve"> "Employed only" shows the percentage of young adults in each category who were employed full-time or part-time and were not enrolled in postsecondary education.</t>
    </r>
  </si>
  <si>
    <r>
      <rPr>
        <vertAlign val="superscript"/>
        <sz val="8"/>
        <color rgb="FF000000"/>
        <rFont val="Arial"/>
        <family val="2"/>
      </rPr>
      <t>1</t>
    </r>
    <r>
      <rPr>
        <sz val="8"/>
        <color indexed="8"/>
        <rFont val="Arial"/>
        <family val="2"/>
      </rPr>
      <t xml:space="preserve"> "Enrolled in college" shows the percentage of young adults in each category enrolled in any postsecondary education in February 2016.</t>
    </r>
  </si>
  <si>
    <t>Parent has certificate or Associate's degree</t>
  </si>
  <si>
    <t>NOTE: College affordability is measured by student answers to the following question: "How much do you agree or disagree with the following statement? Even if you get accepted to college, your family cannot afford to send you." Parent education is the highest level of education achieved by either parent. "Ever attended college" shows the percentage of young adults in each category who ever attended any college or trade school by February 2016.
SOURCE: U.S. Department of Education, National Center for Education Statistics, High School Longitudinal Study of 2009 (HSLS:09), “Second Follow-up Public-use File.”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</si>
</sst>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0" x14ac:knownFonts="1">
    <font>
      <sz val="10"/>
      <name val="Arial"/>
      <family val="2"/>
    </font>
    <font>
      <sz val="10"/>
      <name val="Arial"/>
      <family val="2"/>
    </font>
    <font>
      <b/>
      <sz val="10"/>
      <color indexed="8"/>
      <name val="Arial"/>
      <family val="2"/>
    </font>
    <font>
      <sz val="9"/>
      <color indexed="8"/>
      <name val="Arial"/>
      <family val="2"/>
    </font>
    <font>
      <b/>
      <sz val="9"/>
      <color indexed="8"/>
      <name val="Arial"/>
      <family val="2"/>
    </font>
    <font>
      <sz val="8"/>
      <color indexed="8"/>
      <name val="Arial"/>
      <family val="2"/>
    </font>
    <font>
      <sz val="10"/>
      <name val="Arial"/>
      <family val="2"/>
    </font>
    <font>
      <sz val="9"/>
      <name val="Arial"/>
      <family val="2"/>
    </font>
    <font>
      <vertAlign val="superscript"/>
      <sz val="9"/>
      <color rgb="FF000000"/>
      <name val="Arial"/>
      <family val="2"/>
    </font>
    <font>
      <vertAlign val="superscript"/>
      <sz val="8"/>
      <color rgb="FF000000"/>
      <name val="Arial"/>
      <family val="2"/>
    </font>
  </fonts>
  <fills count="2">
    <fill>
      <patternFill patternType="none"/>
    </fill>
    <fill>
      <patternFill patternType="gray125"/>
    </fill>
  </fills>
  <borders count="3">
    <border>
      <left/>
      <right/>
      <top/>
      <bottom/>
      <diagonal/>
    </border>
    <border>
      <left/>
      <right/>
      <top/>
      <bottom style="medium">
        <color indexed="64"/>
      </bottom>
      <diagonal/>
    </border>
    <border>
      <left/>
      <right/>
      <top style="medium">
        <color indexed="64"/>
      </top>
      <bottom/>
      <diagonal/>
    </border>
  </borders>
  <cellStyleXfs count="3">
    <xf numFmtId="0" fontId="0" fillId="0" borderId="0"/>
    <xf numFmtId="0" fontId="1" fillId="0" borderId="0"/>
    <xf numFmtId="0" fontId="6" fillId="0" borderId="0"/>
  </cellStyleXfs>
  <cellXfs count="36">
    <xf numFmtId="0" fontId="0" fillId="0" borderId="0" xfId="0"/>
    <xf numFmtId="0" fontId="2" fillId="0" borderId="0" xfId="0" applyFont="1" applyBorder="1" applyAlignment="1">
      <alignment vertical="center"/>
    </xf>
    <xf numFmtId="0" fontId="3" fillId="0" borderId="1" xfId="1" applyFont="1" applyBorder="1" applyAlignment="1">
      <alignment horizontal="right" wrapText="1"/>
    </xf>
    <xf numFmtId="0" fontId="0" fillId="0" borderId="0" xfId="0" applyNumberFormat="1"/>
    <xf numFmtId="0" fontId="0" fillId="0" borderId="0" xfId="0" quotePrefix="1" applyNumberFormat="1"/>
    <xf numFmtId="0" fontId="4" fillId="0" borderId="2" xfId="0" applyFont="1" applyBorder="1" applyAlignment="1">
      <alignment horizontal="center" vertical="center" wrapText="1"/>
    </xf>
    <xf numFmtId="0" fontId="4" fillId="0" borderId="2" xfId="0" applyFont="1" applyBorder="1" applyAlignment="1">
      <alignment horizontal="left" vertical="center" wrapText="1"/>
    </xf>
    <xf numFmtId="164" fontId="3" fillId="0" borderId="0" xfId="1" applyNumberFormat="1" applyFont="1" applyBorder="1" applyAlignment="1">
      <alignment horizontal="right" vertical="center"/>
    </xf>
    <xf numFmtId="2" fontId="3" fillId="0" borderId="0" xfId="1" applyNumberFormat="1" applyFont="1" applyBorder="1" applyAlignment="1">
      <alignment horizontal="right" vertical="center"/>
    </xf>
    <xf numFmtId="0" fontId="5" fillId="0" borderId="0" xfId="0" applyFont="1" applyBorder="1"/>
    <xf numFmtId="0" fontId="6" fillId="0" borderId="0" xfId="2"/>
    <xf numFmtId="0" fontId="2" fillId="0" borderId="1" xfId="0" applyFont="1" applyBorder="1" applyAlignment="1">
      <alignment vertical="center"/>
    </xf>
    <xf numFmtId="0" fontId="2" fillId="0" borderId="1" xfId="0" applyFont="1" applyBorder="1" applyAlignment="1">
      <alignment horizontal="left" wrapText="1"/>
    </xf>
    <xf numFmtId="164" fontId="3" fillId="0" borderId="1" xfId="0" applyNumberFormat="1" applyFont="1" applyBorder="1" applyAlignment="1">
      <alignment horizontal="left" wrapText="1"/>
    </xf>
    <xf numFmtId="164" fontId="3" fillId="0" borderId="1" xfId="0" applyNumberFormat="1" applyFont="1" applyBorder="1" applyAlignment="1">
      <alignment wrapText="1"/>
    </xf>
    <xf numFmtId="0" fontId="4" fillId="0" borderId="0" xfId="0" applyFont="1" applyBorder="1" applyAlignment="1">
      <alignment horizontal="center" vertical="center" wrapText="1"/>
    </xf>
    <xf numFmtId="2" fontId="7" fillId="0" borderId="0" xfId="0" applyNumberFormat="1" applyFont="1"/>
    <xf numFmtId="0" fontId="3" fillId="0" borderId="1" xfId="2" applyFont="1" applyBorder="1" applyAlignment="1">
      <alignment horizontal="right" wrapText="1"/>
    </xf>
    <xf numFmtId="0" fontId="4" fillId="0" borderId="0" xfId="0" applyFont="1" applyBorder="1" applyAlignment="1">
      <alignment horizontal="left" vertical="center" wrapText="1"/>
    </xf>
    <xf numFmtId="0" fontId="2" fillId="0" borderId="0" xfId="0" applyFont="1" applyBorder="1" applyAlignment="1">
      <alignment vertical="center" wrapText="1"/>
    </xf>
    <xf numFmtId="0" fontId="3" fillId="0" borderId="1" xfId="0" applyFont="1" applyBorder="1" applyAlignment="1">
      <alignment horizontal="left" wrapText="1"/>
    </xf>
    <xf numFmtId="0" fontId="2" fillId="0" borderId="1" xfId="0" applyFont="1" applyBorder="1" applyAlignment="1">
      <alignment vertical="center" wrapText="1"/>
    </xf>
    <xf numFmtId="164" fontId="5" fillId="0" borderId="0" xfId="1" applyNumberFormat="1" applyFont="1" applyBorder="1" applyAlignment="1">
      <alignment horizontal="left" vertical="center"/>
    </xf>
    <xf numFmtId="0" fontId="2" fillId="0" borderId="0" xfId="0" applyFont="1" applyBorder="1" applyAlignment="1">
      <alignment vertical="center" wrapText="1"/>
    </xf>
    <xf numFmtId="0" fontId="3" fillId="0" borderId="1" xfId="0" applyFont="1" applyBorder="1" applyAlignment="1">
      <alignment horizontal="left" wrapText="1"/>
    </xf>
    <xf numFmtId="0" fontId="2" fillId="0" borderId="1" xfId="0" applyFont="1" applyBorder="1" applyAlignment="1">
      <alignment vertical="center" wrapText="1"/>
    </xf>
    <xf numFmtId="0" fontId="4" fillId="0" borderId="0" xfId="0" applyFont="1" applyBorder="1" applyAlignment="1">
      <alignment horizontal="left" vertical="center" wrapText="1"/>
    </xf>
    <xf numFmtId="2" fontId="3" fillId="0" borderId="1" xfId="0" applyNumberFormat="1" applyFont="1" applyBorder="1" applyAlignment="1">
      <alignment horizontal="left" wrapText="1"/>
    </xf>
    <xf numFmtId="0" fontId="2" fillId="0" borderId="0" xfId="0" applyFont="1" applyBorder="1" applyAlignment="1">
      <alignment vertical="center" wrapText="1"/>
    </xf>
    <xf numFmtId="0" fontId="5" fillId="0" borderId="2" xfId="0" applyFont="1" applyBorder="1" applyAlignment="1">
      <alignment horizontal="left" wrapText="1"/>
    </xf>
    <xf numFmtId="0" fontId="3" fillId="0" borderId="1" xfId="0" applyFont="1" applyBorder="1" applyAlignment="1">
      <alignment horizontal="left" wrapText="1"/>
    </xf>
    <xf numFmtId="0" fontId="4" fillId="0" borderId="0" xfId="0" applyFont="1" applyBorder="1" applyAlignment="1">
      <alignment horizontal="left" vertical="center" wrapText="1"/>
    </xf>
    <xf numFmtId="0" fontId="3" fillId="0" borderId="0" xfId="0" applyFont="1" applyBorder="1" applyAlignment="1">
      <alignment horizontal="left" vertical="center" wrapText="1"/>
    </xf>
    <xf numFmtId="164" fontId="3" fillId="0" borderId="0" xfId="1" applyNumberFormat="1" applyFont="1" applyBorder="1" applyAlignment="1">
      <alignment horizontal="left" vertical="center"/>
    </xf>
    <xf numFmtId="0" fontId="5" fillId="0" borderId="0" xfId="0" applyFont="1" applyAlignment="1">
      <alignment horizontal="left" wrapText="1"/>
    </xf>
    <xf numFmtId="0" fontId="5" fillId="0" borderId="0" xfId="0" applyFont="1" applyBorder="1" applyAlignment="1">
      <alignment horizontal="left" wrapText="1"/>
    </xf>
  </cellXfs>
  <cellStyles count="3">
    <cellStyle name="Normal" xfId="0" builtinId="0"/>
    <cellStyle name="Normal 2" xfId="1"/>
    <cellStyle name="Normal_Table2_CTEOffered_HSLS_collapse" xfId="2"/>
  </cellStyles>
  <dxfs count="24">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zoomScaleNormal="100" workbookViewId="0">
      <selection activeCell="C82" sqref="C82"/>
    </sheetView>
  </sheetViews>
  <sheetFormatPr defaultColWidth="8.77734375" defaultRowHeight="13.2" x14ac:dyDescent="0.25"/>
  <cols>
    <col min="2" max="2" width="2.77734375" customWidth="1"/>
    <col min="3" max="3" width="46.44140625" customWidth="1"/>
    <col min="4" max="4" width="14.44140625" customWidth="1"/>
    <col min="5" max="5" width="1.6640625" customWidth="1"/>
  </cols>
  <sheetData>
    <row r="1" spans="1:9" ht="45" customHeight="1" x14ac:dyDescent="0.25">
      <c r="A1" s="1" t="s">
        <v>2</v>
      </c>
      <c r="B1" s="1"/>
      <c r="C1" s="28" t="s">
        <v>14</v>
      </c>
      <c r="D1" s="28"/>
      <c r="E1" s="28"/>
      <c r="I1" s="10"/>
    </row>
    <row r="2" spans="1:9" ht="5.25" customHeight="1" thickBot="1" x14ac:dyDescent="0.3">
      <c r="A2" s="11"/>
      <c r="B2" s="11"/>
      <c r="C2" s="12"/>
      <c r="D2" s="12"/>
      <c r="E2" s="12"/>
      <c r="I2" s="10"/>
    </row>
    <row r="3" spans="1:9" ht="50.25" customHeight="1" thickBot="1" x14ac:dyDescent="0.3">
      <c r="A3" s="30" t="s">
        <v>0</v>
      </c>
      <c r="B3" s="30"/>
      <c r="C3" s="30"/>
      <c r="D3" s="17" t="s">
        <v>6</v>
      </c>
      <c r="E3" s="17"/>
      <c r="G3" s="3" t="s">
        <v>3</v>
      </c>
      <c r="I3" s="10"/>
    </row>
    <row r="4" spans="1:9" x14ac:dyDescent="0.25">
      <c r="A4" s="31" t="s">
        <v>5</v>
      </c>
      <c r="B4" s="31"/>
      <c r="C4" s="31"/>
      <c r="D4" s="7"/>
      <c r="E4" s="22"/>
      <c r="G4" s="4"/>
      <c r="H4" s="4"/>
      <c r="I4" s="10"/>
    </row>
    <row r="5" spans="1:9" ht="15" customHeight="1" x14ac:dyDescent="0.25">
      <c r="A5" s="32" t="s">
        <v>18</v>
      </c>
      <c r="B5" s="32"/>
      <c r="C5" s="32"/>
      <c r="D5" s="7">
        <v>32.3416</v>
      </c>
      <c r="E5" s="22"/>
      <c r="G5" s="4">
        <f>D15/D5</f>
        <v>2.7698073069977985E-2</v>
      </c>
      <c r="H5" s="4"/>
      <c r="I5" s="10"/>
    </row>
    <row r="6" spans="1:9" ht="15" customHeight="1" x14ac:dyDescent="0.25">
      <c r="A6" s="33" t="s">
        <v>19</v>
      </c>
      <c r="B6" s="33"/>
      <c r="C6" s="33"/>
      <c r="D6" s="7">
        <v>67.6584</v>
      </c>
      <c r="E6" s="22"/>
      <c r="G6" s="4">
        <f>D16/D6</f>
        <v>1.3240041147884078E-2</v>
      </c>
      <c r="H6" s="4"/>
      <c r="I6" s="10"/>
    </row>
    <row r="7" spans="1:9" ht="7.5" customHeight="1" thickBot="1" x14ac:dyDescent="0.3">
      <c r="A7" s="20"/>
      <c r="B7" s="20"/>
      <c r="C7" s="20"/>
      <c r="D7" s="13"/>
      <c r="E7" s="13"/>
      <c r="F7" s="4"/>
      <c r="G7" s="4"/>
      <c r="H7" s="4"/>
      <c r="I7" s="10"/>
    </row>
    <row r="8" spans="1:9" ht="51" customHeight="1" x14ac:dyDescent="0.25">
      <c r="A8" s="29" t="s">
        <v>22</v>
      </c>
      <c r="B8" s="29"/>
      <c r="C8" s="29"/>
      <c r="D8" s="29"/>
      <c r="E8" s="29"/>
      <c r="F8" s="4"/>
      <c r="H8" s="4"/>
      <c r="I8" s="10"/>
    </row>
    <row r="9" spans="1:9" ht="9" customHeight="1" x14ac:dyDescent="0.25">
      <c r="F9" s="9"/>
      <c r="H9" s="4"/>
      <c r="I9" s="10"/>
    </row>
    <row r="10" spans="1:9" ht="24.75" customHeight="1" x14ac:dyDescent="0.25">
      <c r="F10" s="4"/>
      <c r="H10" s="4"/>
      <c r="I10" s="10"/>
    </row>
    <row r="11" spans="1:9" ht="52.8" x14ac:dyDescent="0.25">
      <c r="A11" s="23" t="str">
        <f>"Standard errors for "&amp;$A$1</f>
        <v>Standard errors for Table 1.</v>
      </c>
      <c r="B11" s="1"/>
      <c r="C11" s="28" t="str">
        <f>C1</f>
        <v>Percentage of 2009 ninth-grade students who believed in 2012 that their family could afford to send them to college</v>
      </c>
      <c r="D11" s="28"/>
      <c r="E11" s="28"/>
      <c r="H11" s="4"/>
      <c r="I11" s="10"/>
    </row>
    <row r="12" spans="1:9" ht="5.25" customHeight="1" thickBot="1" x14ac:dyDescent="0.3">
      <c r="A12" s="21"/>
      <c r="B12" s="11"/>
      <c r="C12" s="21"/>
      <c r="D12" s="21"/>
      <c r="E12" s="21"/>
      <c r="H12" s="4"/>
      <c r="I12" s="10"/>
    </row>
    <row r="13" spans="1:9" ht="46.5" customHeight="1" thickBot="1" x14ac:dyDescent="0.3">
      <c r="A13" s="30" t="s">
        <v>0</v>
      </c>
      <c r="B13" s="30"/>
      <c r="C13" s="30"/>
      <c r="D13" s="17" t="s">
        <v>7</v>
      </c>
      <c r="E13" s="17"/>
      <c r="H13" s="4"/>
      <c r="I13" s="10"/>
    </row>
    <row r="14" spans="1:9" ht="18" customHeight="1" x14ac:dyDescent="0.25">
      <c r="A14" s="31" t="str">
        <f>A4</f>
        <v>Family can afford to send student to college</v>
      </c>
      <c r="B14" s="31"/>
      <c r="C14" s="31"/>
      <c r="D14" s="7"/>
      <c r="E14" s="7"/>
    </row>
    <row r="15" spans="1:9" ht="13.5" customHeight="1" x14ac:dyDescent="0.25">
      <c r="A15" s="32" t="str">
        <f>A5</f>
        <v xml:space="preserve">  No</v>
      </c>
      <c r="B15" s="32"/>
      <c r="C15" s="32"/>
      <c r="D15" s="16">
        <v>0.89580000000000004</v>
      </c>
      <c r="E15" s="16"/>
    </row>
    <row r="16" spans="1:9" ht="13.5" customHeight="1" x14ac:dyDescent="0.25">
      <c r="A16" s="32" t="str">
        <f>A6</f>
        <v xml:space="preserve">  Yes</v>
      </c>
      <c r="B16" s="32"/>
      <c r="C16" s="32"/>
      <c r="D16" s="16">
        <v>0.89580000000000004</v>
      </c>
      <c r="E16" s="8"/>
    </row>
    <row r="17" spans="1:5" ht="8.25" customHeight="1" thickBot="1" x14ac:dyDescent="0.3">
      <c r="A17" s="20"/>
      <c r="B17" s="20"/>
      <c r="C17" s="20"/>
      <c r="D17" s="13"/>
      <c r="E17" s="13"/>
    </row>
    <row r="18" spans="1:5" ht="25.5" customHeight="1" x14ac:dyDescent="0.25">
      <c r="A18" s="29" t="s">
        <v>23</v>
      </c>
      <c r="B18" s="29"/>
      <c r="C18" s="29"/>
      <c r="D18" s="29"/>
      <c r="E18" s="29"/>
    </row>
    <row r="19" spans="1:5" ht="59.25" customHeight="1" x14ac:dyDescent="0.25">
      <c r="E19" s="16"/>
    </row>
    <row r="20" spans="1:5" x14ac:dyDescent="0.25">
      <c r="E20" s="8"/>
    </row>
    <row r="21" spans="1:5" ht="12.75" customHeight="1" x14ac:dyDescent="0.25"/>
    <row r="23" spans="1:5" ht="12.75" customHeight="1" x14ac:dyDescent="0.25"/>
    <row r="25" spans="1:5" ht="12.75" customHeight="1" x14ac:dyDescent="0.25"/>
    <row r="27" spans="1:5" ht="12.75" customHeight="1" x14ac:dyDescent="0.25"/>
    <row r="29" spans="1:5" ht="12.75" customHeight="1" x14ac:dyDescent="0.25"/>
    <row r="31" spans="1:5" ht="13.5" customHeight="1" x14ac:dyDescent="0.25"/>
    <row r="33" spans="8:9" ht="13.5" customHeight="1" x14ac:dyDescent="0.25">
      <c r="H33" s="4"/>
      <c r="I33" s="10"/>
    </row>
    <row r="34" spans="8:9" x14ac:dyDescent="0.25">
      <c r="H34" s="4"/>
      <c r="I34" s="10"/>
    </row>
  </sheetData>
  <mergeCells count="12">
    <mergeCell ref="C11:E11"/>
    <mergeCell ref="A18:E18"/>
    <mergeCell ref="C1:E1"/>
    <mergeCell ref="A8:E8"/>
    <mergeCell ref="A13:C13"/>
    <mergeCell ref="A14:C14"/>
    <mergeCell ref="A15:C15"/>
    <mergeCell ref="A16:C16"/>
    <mergeCell ref="A3:C3"/>
    <mergeCell ref="A4:C4"/>
    <mergeCell ref="A5:C5"/>
    <mergeCell ref="A6:C6"/>
  </mergeCells>
  <conditionalFormatting sqref="G4:G7">
    <cfRule type="cellIs" dxfId="23" priority="1" operator="greaterThan">
      <formula>0.5</formula>
    </cfRule>
    <cfRule type="cellIs" dxfId="22" priority="2" operator="greaterThan">
      <formula>0.3</formula>
    </cfRule>
  </conditionalFormatting>
  <pageMargins left="0.7" right="0.7" top="0.75" bottom="0.75" header="0.3" footer="0.3"/>
  <pageSetup scale="76" orientation="portrait" r:id="rId1"/>
  <colBreaks count="1" manualBreakCount="1">
    <brk id="5"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0"/>
  <sheetViews>
    <sheetView topLeftCell="A10" zoomScaleNormal="100" workbookViewId="0">
      <selection activeCell="C33" sqref="C33"/>
    </sheetView>
  </sheetViews>
  <sheetFormatPr defaultColWidth="8.77734375" defaultRowHeight="13.2" x14ac:dyDescent="0.25"/>
  <cols>
    <col min="2" max="2" width="2.77734375" customWidth="1"/>
    <col min="3" max="3" width="46.44140625" customWidth="1"/>
    <col min="4" max="4" width="14.44140625" customWidth="1"/>
    <col min="5" max="5" width="1.6640625" customWidth="1"/>
    <col min="6" max="6" width="14.77734375" customWidth="1"/>
    <col min="7" max="7" width="1.44140625" customWidth="1"/>
    <col min="8" max="8" width="14.77734375" customWidth="1"/>
    <col min="9" max="9" width="1.44140625" customWidth="1"/>
  </cols>
  <sheetData>
    <row r="1" spans="1:14" ht="45" customHeight="1" x14ac:dyDescent="0.25">
      <c r="A1" s="1" t="s">
        <v>4</v>
      </c>
      <c r="B1" s="1"/>
      <c r="C1" s="28" t="s">
        <v>21</v>
      </c>
      <c r="D1" s="28"/>
      <c r="E1" s="28"/>
      <c r="F1" s="28"/>
      <c r="G1" s="28"/>
      <c r="H1" s="28"/>
      <c r="I1" s="19"/>
      <c r="N1" s="10"/>
    </row>
    <row r="2" spans="1:14" ht="5.25" customHeight="1" thickBot="1" x14ac:dyDescent="0.3">
      <c r="A2" s="11"/>
      <c r="B2" s="11"/>
      <c r="C2" s="12"/>
      <c r="D2" s="12"/>
      <c r="E2" s="12"/>
      <c r="F2" s="12"/>
      <c r="G2" s="12"/>
      <c r="H2" s="12"/>
      <c r="I2" s="12"/>
      <c r="N2" s="10"/>
    </row>
    <row r="3" spans="1:14" ht="50.25" customHeight="1" thickBot="1" x14ac:dyDescent="0.3">
      <c r="A3" s="30" t="s">
        <v>0</v>
      </c>
      <c r="B3" s="30"/>
      <c r="C3" s="30"/>
      <c r="D3" s="17" t="s">
        <v>25</v>
      </c>
      <c r="E3" s="17"/>
      <c r="F3" s="17" t="s">
        <v>26</v>
      </c>
      <c r="G3" s="2"/>
      <c r="H3" s="17" t="s">
        <v>8</v>
      </c>
      <c r="I3" s="2"/>
      <c r="K3" s="3" t="s">
        <v>3</v>
      </c>
      <c r="N3" s="10"/>
    </row>
    <row r="4" spans="1:14" ht="15" customHeight="1" x14ac:dyDescent="0.25">
      <c r="A4" s="5" t="s">
        <v>1</v>
      </c>
      <c r="B4" s="5"/>
      <c r="C4" s="6"/>
      <c r="D4" s="7">
        <v>51.483400000000003</v>
      </c>
      <c r="E4" s="22"/>
      <c r="F4" s="7">
        <v>35.444800000000001</v>
      </c>
      <c r="G4" s="22"/>
      <c r="H4" s="7">
        <v>13.0718</v>
      </c>
      <c r="I4" s="22"/>
      <c r="K4" s="4">
        <f>D18/D4</f>
        <v>2.1331147515509855E-2</v>
      </c>
      <c r="L4" s="4">
        <f>F18/F4</f>
        <v>2.5036112490407617E-2</v>
      </c>
      <c r="M4" s="4">
        <f>H18/H4</f>
        <v>5.248703315534204E-2</v>
      </c>
      <c r="N4" s="10"/>
    </row>
    <row r="5" spans="1:14" ht="15" customHeight="1" x14ac:dyDescent="0.25">
      <c r="A5" s="15"/>
      <c r="B5" s="15"/>
      <c r="C5" s="18"/>
      <c r="D5" s="7"/>
      <c r="E5" s="22"/>
      <c r="F5" s="7"/>
      <c r="G5" s="22"/>
      <c r="H5" s="7"/>
      <c r="I5" s="22"/>
      <c r="K5" s="4"/>
      <c r="L5" s="4"/>
      <c r="M5" s="4"/>
      <c r="N5" s="10"/>
    </row>
    <row r="6" spans="1:14" ht="15" customHeight="1" x14ac:dyDescent="0.25">
      <c r="A6" s="31" t="s">
        <v>5</v>
      </c>
      <c r="B6" s="31"/>
      <c r="C6" s="31"/>
      <c r="D6" s="7"/>
      <c r="E6" s="22"/>
      <c r="F6" s="7"/>
      <c r="G6" s="22"/>
      <c r="H6" s="7"/>
      <c r="I6" s="22"/>
      <c r="K6" s="4"/>
      <c r="L6" s="4"/>
      <c r="M6" s="4"/>
      <c r="N6" s="10"/>
    </row>
    <row r="7" spans="1:14" ht="15" customHeight="1" x14ac:dyDescent="0.25">
      <c r="A7" s="32" t="s">
        <v>18</v>
      </c>
      <c r="B7" s="32"/>
      <c r="C7" s="32"/>
      <c r="D7" s="7">
        <v>37.674799999999998</v>
      </c>
      <c r="E7" s="22"/>
      <c r="F7" s="7">
        <v>42.677</v>
      </c>
      <c r="G7" s="22"/>
      <c r="H7" s="7">
        <v>19.648199999999999</v>
      </c>
      <c r="I7" s="22"/>
      <c r="K7" s="4">
        <f>D21/D7</f>
        <v>4.5303491989340361E-2</v>
      </c>
      <c r="L7" s="4">
        <f>F21/F7</f>
        <v>3.5011833071677954E-2</v>
      </c>
      <c r="M7" s="4">
        <f>H21/H7</f>
        <v>6.9843548009486875E-2</v>
      </c>
      <c r="N7" s="10"/>
    </row>
    <row r="8" spans="1:14" ht="15" customHeight="1" x14ac:dyDescent="0.25">
      <c r="A8" s="33" t="s">
        <v>19</v>
      </c>
      <c r="B8" s="33"/>
      <c r="C8" s="33"/>
      <c r="D8" s="7">
        <v>58.084099999999999</v>
      </c>
      <c r="E8" s="22"/>
      <c r="F8" s="7">
        <v>31.9877</v>
      </c>
      <c r="G8" s="22"/>
      <c r="H8" s="7">
        <v>9.9282000000000004</v>
      </c>
      <c r="I8" s="22"/>
      <c r="K8" s="4">
        <f>D22/D8</f>
        <v>1.9280663727250659E-2</v>
      </c>
      <c r="L8" s="4">
        <f>F22/F8</f>
        <v>3.0442951509486459E-2</v>
      </c>
      <c r="M8" s="4">
        <f>H22/H8</f>
        <v>5.7160411756411032E-2</v>
      </c>
      <c r="N8" s="10"/>
    </row>
    <row r="9" spans="1:14" ht="7.5" customHeight="1" thickBot="1" x14ac:dyDescent="0.3">
      <c r="A9" s="20"/>
      <c r="B9" s="20"/>
      <c r="C9" s="20"/>
      <c r="D9" s="13"/>
      <c r="E9" s="13"/>
      <c r="F9" s="14"/>
      <c r="G9" s="14"/>
      <c r="H9" s="14"/>
      <c r="I9" s="14"/>
      <c r="J9" s="4"/>
      <c r="K9" s="4"/>
      <c r="L9" s="4"/>
      <c r="M9" s="4"/>
      <c r="N9" s="10"/>
    </row>
    <row r="10" spans="1:14" ht="15" customHeight="1" x14ac:dyDescent="0.25">
      <c r="A10" s="29" t="s">
        <v>29</v>
      </c>
      <c r="B10" s="29"/>
      <c r="C10" s="29"/>
      <c r="D10" s="29"/>
      <c r="E10" s="29"/>
      <c r="F10" s="29"/>
      <c r="G10" s="29"/>
      <c r="H10" s="29"/>
      <c r="I10" s="29"/>
      <c r="J10" s="4"/>
      <c r="K10" s="4"/>
      <c r="L10" s="4"/>
      <c r="M10" s="4"/>
      <c r="N10" s="10"/>
    </row>
    <row r="11" spans="1:14" ht="24.75" customHeight="1" x14ac:dyDescent="0.25">
      <c r="A11" s="35" t="s">
        <v>28</v>
      </c>
      <c r="B11" s="35"/>
      <c r="C11" s="35"/>
      <c r="D11" s="35"/>
      <c r="E11" s="35"/>
      <c r="F11" s="35"/>
      <c r="G11" s="35"/>
      <c r="H11" s="35"/>
      <c r="I11" s="35"/>
      <c r="J11" s="4"/>
      <c r="K11" s="4"/>
      <c r="L11" s="4"/>
      <c r="M11" s="4"/>
      <c r="N11" s="10"/>
    </row>
    <row r="12" spans="1:14" ht="57" customHeight="1" x14ac:dyDescent="0.25">
      <c r="A12" s="34" t="s">
        <v>27</v>
      </c>
      <c r="B12" s="34"/>
      <c r="C12" s="34"/>
      <c r="D12" s="34"/>
      <c r="E12" s="34"/>
      <c r="F12" s="34"/>
      <c r="G12" s="34"/>
      <c r="H12" s="34"/>
      <c r="I12" s="34"/>
      <c r="J12" s="4"/>
      <c r="M12" s="4"/>
      <c r="N12" s="10"/>
    </row>
    <row r="13" spans="1:14" ht="9" customHeight="1" x14ac:dyDescent="0.25">
      <c r="J13" s="9"/>
      <c r="M13" s="4"/>
      <c r="N13" s="10"/>
    </row>
    <row r="14" spans="1:14" ht="24.75" customHeight="1" x14ac:dyDescent="0.25">
      <c r="J14" s="4"/>
      <c r="M14" s="4"/>
      <c r="N14" s="10"/>
    </row>
    <row r="15" spans="1:14" ht="52.8" x14ac:dyDescent="0.25">
      <c r="A15" s="23" t="str">
        <f>"Standard errors for "&amp;$A$1</f>
        <v>Standard errors for Table 2.</v>
      </c>
      <c r="B15" s="1"/>
      <c r="C15" s="28" t="str">
        <f>C1</f>
        <v>Percentage of 2009 ninth-grade students who were enrolled in college or employed in 2016, by views of college affordability in 2012</v>
      </c>
      <c r="D15" s="28"/>
      <c r="E15" s="28"/>
      <c r="F15" s="28"/>
      <c r="G15" s="28"/>
      <c r="H15" s="28"/>
      <c r="I15" s="28"/>
      <c r="M15" s="4"/>
      <c r="N15" s="10"/>
    </row>
    <row r="16" spans="1:14" ht="5.25" customHeight="1" thickBot="1" x14ac:dyDescent="0.3">
      <c r="A16" s="21"/>
      <c r="B16" s="11"/>
      <c r="C16" s="21"/>
      <c r="D16" s="11"/>
      <c r="E16" s="21"/>
      <c r="F16" s="11"/>
      <c r="G16" s="21"/>
      <c r="H16" s="11"/>
      <c r="I16" s="21"/>
      <c r="M16" s="4"/>
      <c r="N16" s="10"/>
    </row>
    <row r="17" spans="1:14" ht="46.5" customHeight="1" thickBot="1" x14ac:dyDescent="0.3">
      <c r="A17" s="30" t="s">
        <v>0</v>
      </c>
      <c r="B17" s="30"/>
      <c r="C17" s="30"/>
      <c r="D17" s="17" t="str">
        <f>IF(ISNUMBER(RIGHT(D3)*1),LEFT(D3,LEN(D3)-1),D3)</f>
        <v>Enrolled in college</v>
      </c>
      <c r="E17" s="17"/>
      <c r="F17" s="17" t="str">
        <f>IF(ISNUMBER(RIGHT(F3)*1),LEFT(F3,LEN(F3)-1),F3)</f>
        <v>Employed only</v>
      </c>
      <c r="G17" s="2"/>
      <c r="H17" s="17" t="str">
        <f>IF(ISNUMBER(RIGHT(H3)*1),LEFT(H3,LEN(H3)-1),H3)</f>
        <v>Not enrolled or employed</v>
      </c>
      <c r="I17" s="2"/>
      <c r="M17" s="4"/>
      <c r="N17" s="10"/>
    </row>
    <row r="18" spans="1:14" ht="17.25" customHeight="1" x14ac:dyDescent="0.25">
      <c r="A18" s="5" t="s">
        <v>1</v>
      </c>
      <c r="B18" s="5"/>
      <c r="C18" s="6"/>
      <c r="D18" s="8">
        <v>1.0982000000000001</v>
      </c>
      <c r="E18" s="8"/>
      <c r="F18" s="8">
        <v>0.88739999999999997</v>
      </c>
      <c r="G18" s="8"/>
      <c r="H18" s="8">
        <v>0.68610000000000004</v>
      </c>
      <c r="I18" s="8"/>
      <c r="M18" s="4"/>
      <c r="N18" s="10"/>
    </row>
    <row r="19" spans="1:14" ht="13.5" customHeight="1" x14ac:dyDescent="0.25">
      <c r="A19" s="15"/>
      <c r="B19" s="15"/>
      <c r="C19" s="18"/>
      <c r="D19" s="7"/>
      <c r="E19" s="7"/>
      <c r="F19" s="7"/>
      <c r="G19" s="7"/>
      <c r="H19" s="7"/>
      <c r="I19" s="7"/>
      <c r="M19" s="4"/>
      <c r="N19" s="10"/>
    </row>
    <row r="20" spans="1:14" ht="18" customHeight="1" x14ac:dyDescent="0.25">
      <c r="A20" s="31" t="str">
        <f>A6</f>
        <v>Family can afford to send student to college</v>
      </c>
      <c r="B20" s="31"/>
      <c r="C20" s="31"/>
      <c r="D20" s="7"/>
      <c r="E20" s="7"/>
      <c r="F20" s="7"/>
      <c r="G20" s="7"/>
      <c r="H20" s="7"/>
      <c r="I20" s="7"/>
    </row>
    <row r="21" spans="1:14" ht="13.5" customHeight="1" x14ac:dyDescent="0.25">
      <c r="A21" s="32" t="str">
        <f>A7</f>
        <v xml:space="preserve">  No</v>
      </c>
      <c r="B21" s="32"/>
      <c r="C21" s="32"/>
      <c r="D21" s="16">
        <v>1.7068000000000001</v>
      </c>
      <c r="E21" s="16"/>
      <c r="F21" s="16">
        <v>1.4942</v>
      </c>
      <c r="G21" s="16"/>
      <c r="H21" s="16">
        <v>1.3723000000000001</v>
      </c>
      <c r="I21" s="16"/>
    </row>
    <row r="22" spans="1:14" ht="13.5" customHeight="1" x14ac:dyDescent="0.25">
      <c r="A22" s="32" t="str">
        <f>A8</f>
        <v xml:space="preserve">  Yes</v>
      </c>
      <c r="B22" s="32"/>
      <c r="C22" s="32"/>
      <c r="D22" s="8">
        <v>1.1198999999999999</v>
      </c>
      <c r="E22" s="8"/>
      <c r="F22" s="8">
        <v>0.9738</v>
      </c>
      <c r="G22" s="8"/>
      <c r="H22" s="8">
        <v>0.5675</v>
      </c>
      <c r="I22" s="8"/>
    </row>
    <row r="23" spans="1:14" ht="8.25" customHeight="1" thickBot="1" x14ac:dyDescent="0.3">
      <c r="A23" s="20"/>
      <c r="B23" s="20"/>
      <c r="C23" s="20"/>
      <c r="D23" s="13"/>
      <c r="E23" s="13"/>
      <c r="F23" s="14"/>
      <c r="G23" s="14"/>
      <c r="H23" s="14"/>
      <c r="I23" s="14"/>
    </row>
    <row r="24" spans="1:14" ht="26.25" customHeight="1" x14ac:dyDescent="0.25">
      <c r="A24" s="34" t="s">
        <v>23</v>
      </c>
      <c r="B24" s="34"/>
      <c r="C24" s="34"/>
      <c r="D24" s="34"/>
      <c r="E24" s="34"/>
      <c r="F24" s="34"/>
      <c r="G24" s="34"/>
      <c r="H24" s="34"/>
      <c r="I24" s="34"/>
    </row>
    <row r="25" spans="1:14" ht="12.75" customHeight="1" x14ac:dyDescent="0.25"/>
    <row r="27" spans="1:14" ht="12.75" customHeight="1" x14ac:dyDescent="0.25"/>
    <row r="29" spans="1:14" ht="12.75" customHeight="1" x14ac:dyDescent="0.25"/>
    <row r="31" spans="1:14" ht="12.75" customHeight="1" x14ac:dyDescent="0.25"/>
    <row r="33" spans="13:14" ht="12.75" customHeight="1" x14ac:dyDescent="0.25"/>
    <row r="35" spans="13:14" ht="12.75" customHeight="1" x14ac:dyDescent="0.25"/>
    <row r="37" spans="13:14" ht="13.5" customHeight="1" x14ac:dyDescent="0.25"/>
    <row r="39" spans="13:14" ht="13.5" customHeight="1" x14ac:dyDescent="0.25">
      <c r="M39" s="4"/>
      <c r="N39" s="10"/>
    </row>
    <row r="40" spans="13:14" x14ac:dyDescent="0.25">
      <c r="M40" s="4"/>
      <c r="N40" s="10"/>
    </row>
  </sheetData>
  <mergeCells count="14">
    <mergeCell ref="C1:H1"/>
    <mergeCell ref="A12:I12"/>
    <mergeCell ref="C15:I15"/>
    <mergeCell ref="A3:C3"/>
    <mergeCell ref="A6:C6"/>
    <mergeCell ref="A7:C7"/>
    <mergeCell ref="A8:C8"/>
    <mergeCell ref="A10:I10"/>
    <mergeCell ref="A11:I11"/>
    <mergeCell ref="A24:I24"/>
    <mergeCell ref="A17:C17"/>
    <mergeCell ref="A20:C20"/>
    <mergeCell ref="A21:C21"/>
    <mergeCell ref="A22:C22"/>
  </mergeCells>
  <conditionalFormatting sqref="K4:L11">
    <cfRule type="cellIs" dxfId="21" priority="3" operator="greaterThan">
      <formula>0.5</formula>
    </cfRule>
    <cfRule type="cellIs" dxfId="20" priority="4" operator="greaterThan">
      <formula>0.3</formula>
    </cfRule>
  </conditionalFormatting>
  <conditionalFormatting sqref="M4:M8">
    <cfRule type="cellIs" dxfId="19" priority="1" operator="greaterThan">
      <formula>0.5</formula>
    </cfRule>
    <cfRule type="cellIs" dxfId="18" priority="2" operator="greaterThan">
      <formula>0.3</formula>
    </cfRule>
  </conditionalFormatting>
  <pageMargins left="0.7" right="0.7" top="0.75" bottom="0.75" header="0.3" footer="0.3"/>
  <pageSetup scale="76" orientation="portrait" r:id="rId1"/>
  <colBreaks count="1" manualBreakCount="1">
    <brk id="9"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
  <sheetViews>
    <sheetView zoomScaleNormal="100" workbookViewId="0">
      <selection activeCell="G15" sqref="G15"/>
    </sheetView>
  </sheetViews>
  <sheetFormatPr defaultColWidth="8.77734375" defaultRowHeight="13.2" x14ac:dyDescent="0.25"/>
  <cols>
    <col min="2" max="2" width="2.77734375" customWidth="1"/>
    <col min="3" max="3" width="46.44140625" customWidth="1"/>
    <col min="4" max="4" width="14.44140625" customWidth="1"/>
    <col min="5" max="5" width="1.6640625" customWidth="1"/>
  </cols>
  <sheetData>
    <row r="1" spans="1:8" ht="45" customHeight="1" x14ac:dyDescent="0.25">
      <c r="A1" s="1" t="s">
        <v>9</v>
      </c>
      <c r="B1" s="1"/>
      <c r="C1" s="28" t="s">
        <v>15</v>
      </c>
      <c r="D1" s="28"/>
      <c r="E1" s="28"/>
      <c r="H1" s="10"/>
    </row>
    <row r="2" spans="1:8" ht="5.25" customHeight="1" thickBot="1" x14ac:dyDescent="0.3">
      <c r="A2" s="11"/>
      <c r="B2" s="11"/>
      <c r="C2" s="12"/>
      <c r="D2" s="12"/>
      <c r="E2" s="12"/>
      <c r="H2" s="10"/>
    </row>
    <row r="3" spans="1:8" ht="50.25" customHeight="1" thickBot="1" x14ac:dyDescent="0.3">
      <c r="A3" s="30" t="s">
        <v>0</v>
      </c>
      <c r="B3" s="30"/>
      <c r="C3" s="30"/>
      <c r="D3" s="17" t="s">
        <v>11</v>
      </c>
      <c r="E3" s="17"/>
      <c r="G3" s="3" t="s">
        <v>3</v>
      </c>
      <c r="H3" s="10"/>
    </row>
    <row r="4" spans="1:8" ht="15" customHeight="1" x14ac:dyDescent="0.25">
      <c r="A4" s="5" t="s">
        <v>1</v>
      </c>
      <c r="B4" s="5"/>
      <c r="C4" s="6"/>
      <c r="D4" s="7">
        <v>73.129800000000003</v>
      </c>
      <c r="E4" s="22"/>
      <c r="G4" s="4">
        <f>D16/D4</f>
        <v>1.3460996748247637E-2</v>
      </c>
      <c r="H4" s="10"/>
    </row>
    <row r="5" spans="1:8" ht="15" customHeight="1" x14ac:dyDescent="0.25">
      <c r="A5" s="15"/>
      <c r="B5" s="15"/>
      <c r="C5" s="26"/>
      <c r="D5" s="7"/>
      <c r="E5" s="22"/>
      <c r="G5" s="4"/>
      <c r="H5" s="10"/>
    </row>
    <row r="6" spans="1:8" ht="15" customHeight="1" x14ac:dyDescent="0.25">
      <c r="A6" s="31" t="s">
        <v>5</v>
      </c>
      <c r="B6" s="31"/>
      <c r="C6" s="31"/>
      <c r="D6" s="7"/>
      <c r="E6" s="22"/>
      <c r="G6" s="4"/>
      <c r="H6" s="10"/>
    </row>
    <row r="7" spans="1:8" ht="15" customHeight="1" x14ac:dyDescent="0.25">
      <c r="A7" s="32" t="s">
        <v>18</v>
      </c>
      <c r="B7" s="32"/>
      <c r="C7" s="32"/>
      <c r="D7" s="7">
        <v>59.061399999999999</v>
      </c>
      <c r="E7" s="22"/>
      <c r="G7" s="4">
        <f>D19/D7</f>
        <v>3.028035231132347E-2</v>
      </c>
      <c r="H7" s="10"/>
    </row>
    <row r="8" spans="1:8" ht="15" customHeight="1" x14ac:dyDescent="0.25">
      <c r="A8" s="33" t="s">
        <v>19</v>
      </c>
      <c r="B8" s="33"/>
      <c r="C8" s="33"/>
      <c r="D8" s="7">
        <v>79.856700000000004</v>
      </c>
      <c r="E8" s="22"/>
      <c r="G8" s="4">
        <f>D20/D8</f>
        <v>1.0382347379743966E-2</v>
      </c>
      <c r="H8" s="10"/>
    </row>
    <row r="9" spans="1:8" ht="7.5" customHeight="1" thickBot="1" x14ac:dyDescent="0.3">
      <c r="A9" s="24"/>
      <c r="B9" s="24"/>
      <c r="C9" s="24"/>
      <c r="D9" s="13"/>
      <c r="E9" s="13"/>
      <c r="F9" s="4"/>
      <c r="G9" s="4"/>
      <c r="H9" s="10"/>
    </row>
    <row r="10" spans="1:8" ht="85.5" customHeight="1" x14ac:dyDescent="0.25">
      <c r="A10" s="34" t="s">
        <v>24</v>
      </c>
      <c r="B10" s="34"/>
      <c r="C10" s="34"/>
      <c r="D10" s="34"/>
      <c r="E10" s="34"/>
      <c r="F10" s="4"/>
      <c r="H10" s="10"/>
    </row>
    <row r="11" spans="1:8" ht="9" customHeight="1" x14ac:dyDescent="0.25">
      <c r="F11" s="9"/>
      <c r="H11" s="10"/>
    </row>
    <row r="12" spans="1:8" ht="24.75" customHeight="1" x14ac:dyDescent="0.25">
      <c r="F12" s="4"/>
      <c r="H12" s="10"/>
    </row>
    <row r="13" spans="1:8" ht="52.8" x14ac:dyDescent="0.25">
      <c r="A13" s="23" t="str">
        <f>"Standard errors for "&amp;$A$1</f>
        <v>Standard errors for Table 3.</v>
      </c>
      <c r="B13" s="1"/>
      <c r="C13" s="28" t="str">
        <f>C1</f>
        <v>Percentage of 2009 ninth-grade students who ever attended college by 2016, by views of college affordability in 2012</v>
      </c>
      <c r="D13" s="28"/>
      <c r="E13" s="28"/>
      <c r="H13" s="10"/>
    </row>
    <row r="14" spans="1:8" ht="5.25" customHeight="1" thickBot="1" x14ac:dyDescent="0.3">
      <c r="A14" s="25"/>
      <c r="B14" s="11"/>
      <c r="C14" s="25"/>
      <c r="D14" s="11"/>
      <c r="E14" s="25"/>
      <c r="H14" s="10"/>
    </row>
    <row r="15" spans="1:8" ht="46.5" customHeight="1" thickBot="1" x14ac:dyDescent="0.3">
      <c r="A15" s="30" t="s">
        <v>0</v>
      </c>
      <c r="B15" s="30"/>
      <c r="C15" s="30"/>
      <c r="D15" s="17" t="str">
        <f>IF(ISNUMBER(RIGHT(D3)*1),LEFT(D3,LEN(D3)-1),D3)</f>
        <v>Ever attended college</v>
      </c>
      <c r="E15" s="17"/>
      <c r="H15" s="10"/>
    </row>
    <row r="16" spans="1:8" ht="17.25" customHeight="1" x14ac:dyDescent="0.25">
      <c r="A16" s="5" t="s">
        <v>1</v>
      </c>
      <c r="B16" s="5"/>
      <c r="C16" s="6"/>
      <c r="D16" s="8">
        <v>0.98440000000000005</v>
      </c>
      <c r="E16" s="8"/>
      <c r="H16" s="10"/>
    </row>
    <row r="17" spans="1:8" ht="13.5" customHeight="1" x14ac:dyDescent="0.25">
      <c r="A17" s="15"/>
      <c r="B17" s="15"/>
      <c r="C17" s="26"/>
      <c r="D17" s="8"/>
      <c r="E17" s="7"/>
      <c r="H17" s="10"/>
    </row>
    <row r="18" spans="1:8" ht="18" customHeight="1" x14ac:dyDescent="0.25">
      <c r="A18" s="31" t="str">
        <f>A6</f>
        <v>Family can afford to send student to college</v>
      </c>
      <c r="B18" s="31"/>
      <c r="C18" s="31"/>
      <c r="D18" s="8"/>
      <c r="E18" s="7"/>
    </row>
    <row r="19" spans="1:8" ht="13.5" customHeight="1" x14ac:dyDescent="0.25">
      <c r="A19" s="32" t="str">
        <f>A7</f>
        <v xml:space="preserve">  No</v>
      </c>
      <c r="B19" s="32"/>
      <c r="C19" s="32"/>
      <c r="D19" s="16">
        <v>1.7884</v>
      </c>
      <c r="E19" s="16"/>
    </row>
    <row r="20" spans="1:8" ht="13.5" customHeight="1" x14ac:dyDescent="0.25">
      <c r="A20" s="32" t="str">
        <f>A8</f>
        <v xml:space="preserve">  Yes</v>
      </c>
      <c r="B20" s="32"/>
      <c r="C20" s="32"/>
      <c r="D20" s="8">
        <v>0.82909999999999995</v>
      </c>
      <c r="E20" s="8"/>
    </row>
    <row r="21" spans="1:8" ht="8.25" customHeight="1" thickBot="1" x14ac:dyDescent="0.3">
      <c r="A21" s="24"/>
      <c r="B21" s="24"/>
      <c r="C21" s="24"/>
      <c r="D21" s="27"/>
      <c r="E21" s="13"/>
    </row>
    <row r="22" spans="1:8" ht="25.5" customHeight="1" x14ac:dyDescent="0.25">
      <c r="A22" s="34" t="s">
        <v>23</v>
      </c>
      <c r="B22" s="34"/>
      <c r="C22" s="34"/>
      <c r="D22" s="34"/>
      <c r="E22" s="34"/>
    </row>
    <row r="23" spans="1:8" ht="12.75" customHeight="1" x14ac:dyDescent="0.25"/>
    <row r="25" spans="1:8" ht="12.75" customHeight="1" x14ac:dyDescent="0.25"/>
    <row r="27" spans="1:8" ht="12.75" customHeight="1" x14ac:dyDescent="0.25"/>
    <row r="29" spans="1:8" ht="12.75" customHeight="1" x14ac:dyDescent="0.25"/>
    <row r="31" spans="1:8" ht="12.75" customHeight="1" x14ac:dyDescent="0.25"/>
    <row r="33" spans="8:8" ht="12.75" customHeight="1" x14ac:dyDescent="0.25"/>
    <row r="35" spans="8:8" ht="13.5" customHeight="1" x14ac:dyDescent="0.25"/>
    <row r="37" spans="8:8" ht="13.5" customHeight="1" x14ac:dyDescent="0.25">
      <c r="H37" s="10"/>
    </row>
    <row r="38" spans="8:8" x14ac:dyDescent="0.25">
      <c r="H38" s="10"/>
    </row>
  </sheetData>
  <mergeCells count="12">
    <mergeCell ref="A22:E22"/>
    <mergeCell ref="C13:E13"/>
    <mergeCell ref="A15:C15"/>
    <mergeCell ref="A18:C18"/>
    <mergeCell ref="A19:C19"/>
    <mergeCell ref="A20:C20"/>
    <mergeCell ref="A10:E10"/>
    <mergeCell ref="C1:E1"/>
    <mergeCell ref="A3:C3"/>
    <mergeCell ref="A6:C6"/>
    <mergeCell ref="A7:C7"/>
    <mergeCell ref="A8:C8"/>
  </mergeCells>
  <conditionalFormatting sqref="G4 G9">
    <cfRule type="cellIs" dxfId="17" priority="13" operator="greaterThan">
      <formula>0.5</formula>
    </cfRule>
    <cfRule type="cellIs" dxfId="16" priority="14" operator="greaterThan">
      <formula>0.3</formula>
    </cfRule>
  </conditionalFormatting>
  <conditionalFormatting sqref="G5:G8">
    <cfRule type="cellIs" dxfId="15" priority="9" operator="greaterThan">
      <formula>0.5</formula>
    </cfRule>
    <cfRule type="cellIs" dxfId="14" priority="10" operator="greaterThan">
      <formula>0.3</formula>
    </cfRule>
  </conditionalFormatting>
  <pageMargins left="0.7" right="0.7" top="0.75" bottom="0.75" header="0.3" footer="0.3"/>
  <pageSetup scale="76" orientation="portrait" r:id="rId1"/>
  <colBreaks count="1" manualBreakCount="1">
    <brk id="5"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tabSelected="1" zoomScaleNormal="100" workbookViewId="0">
      <selection activeCell="C19" sqref="C19"/>
    </sheetView>
  </sheetViews>
  <sheetFormatPr defaultColWidth="8.77734375" defaultRowHeight="13.2" x14ac:dyDescent="0.25"/>
  <cols>
    <col min="2" max="2" width="2.77734375" customWidth="1"/>
    <col min="3" max="3" width="46.44140625" customWidth="1"/>
    <col min="4" max="4" width="14.44140625" customWidth="1"/>
    <col min="5" max="5" width="1.6640625" customWidth="1"/>
  </cols>
  <sheetData>
    <row r="1" spans="1:8" ht="45" customHeight="1" x14ac:dyDescent="0.25">
      <c r="A1" s="1" t="s">
        <v>13</v>
      </c>
      <c r="B1" s="1"/>
      <c r="C1" s="28" t="s">
        <v>16</v>
      </c>
      <c r="D1" s="28"/>
      <c r="E1" s="28"/>
      <c r="H1" s="10"/>
    </row>
    <row r="2" spans="1:8" ht="5.25" customHeight="1" thickBot="1" x14ac:dyDescent="0.3">
      <c r="A2" s="11"/>
      <c r="B2" s="11"/>
      <c r="C2" s="12"/>
      <c r="D2" s="12"/>
      <c r="E2" s="12"/>
      <c r="H2" s="10"/>
    </row>
    <row r="3" spans="1:8" ht="50.25" customHeight="1" thickBot="1" x14ac:dyDescent="0.3">
      <c r="A3" s="30" t="s">
        <v>0</v>
      </c>
      <c r="B3" s="30"/>
      <c r="C3" s="30"/>
      <c r="D3" s="17" t="s">
        <v>11</v>
      </c>
      <c r="E3" s="17"/>
      <c r="G3" s="3" t="s">
        <v>3</v>
      </c>
      <c r="H3" s="10"/>
    </row>
    <row r="4" spans="1:8" ht="15" customHeight="1" x14ac:dyDescent="0.25">
      <c r="A4" s="5" t="s">
        <v>1</v>
      </c>
      <c r="B4" s="5"/>
      <c r="C4" s="6"/>
      <c r="D4" s="7">
        <v>73.129800000000003</v>
      </c>
      <c r="E4" s="22"/>
      <c r="G4" s="4">
        <f>D24/D4</f>
        <v>1.3460996748247637E-2</v>
      </c>
      <c r="H4" s="10"/>
    </row>
    <row r="5" spans="1:8" ht="15" customHeight="1" x14ac:dyDescent="0.25">
      <c r="A5" s="15"/>
      <c r="B5" s="15"/>
      <c r="C5" s="18"/>
      <c r="D5" s="7"/>
      <c r="E5" s="22"/>
      <c r="G5" s="4"/>
      <c r="H5" s="10"/>
    </row>
    <row r="6" spans="1:8" ht="15" customHeight="1" x14ac:dyDescent="0.25">
      <c r="A6" s="31" t="s">
        <v>10</v>
      </c>
      <c r="B6" s="31"/>
      <c r="C6" s="31"/>
      <c r="D6" s="7">
        <v>60.8765</v>
      </c>
      <c r="E6" s="22"/>
      <c r="G6" s="4"/>
      <c r="H6" s="10"/>
    </row>
    <row r="7" spans="1:8" ht="15" customHeight="1" x14ac:dyDescent="0.25">
      <c r="A7" s="32" t="s">
        <v>17</v>
      </c>
      <c r="B7" s="32"/>
      <c r="C7" s="32"/>
      <c r="D7" s="7">
        <v>54.583199999999998</v>
      </c>
      <c r="E7" s="22"/>
      <c r="G7" s="4">
        <f>D27/D7</f>
        <v>4.1067581233786225E-2</v>
      </c>
      <c r="H7" s="10"/>
    </row>
    <row r="8" spans="1:8" ht="15" customHeight="1" x14ac:dyDescent="0.25">
      <c r="A8" s="32" t="s">
        <v>20</v>
      </c>
      <c r="B8" s="32"/>
      <c r="C8" s="32"/>
      <c r="D8" s="7">
        <v>66.860500000000002</v>
      </c>
      <c r="E8" s="22"/>
      <c r="G8" s="4">
        <f>D28/D8</f>
        <v>2.3842178864950159E-2</v>
      </c>
      <c r="H8" s="10"/>
    </row>
    <row r="9" spans="1:8" ht="9" customHeight="1" x14ac:dyDescent="0.25">
      <c r="A9" s="15"/>
      <c r="B9" s="15"/>
      <c r="C9" s="18"/>
      <c r="D9" s="7"/>
      <c r="E9" s="22"/>
      <c r="G9" s="4"/>
      <c r="H9" s="10"/>
    </row>
    <row r="10" spans="1:8" ht="15" customHeight="1" x14ac:dyDescent="0.25">
      <c r="A10" s="31" t="s">
        <v>30</v>
      </c>
      <c r="B10" s="31"/>
      <c r="C10" s="31"/>
      <c r="D10" s="7">
        <v>72.300399999999996</v>
      </c>
      <c r="E10" s="22"/>
      <c r="G10" s="4"/>
      <c r="H10" s="10"/>
    </row>
    <row r="11" spans="1:8" ht="15" customHeight="1" x14ac:dyDescent="0.25">
      <c r="A11" s="32" t="s">
        <v>17</v>
      </c>
      <c r="B11" s="32"/>
      <c r="C11" s="32"/>
      <c r="D11" s="7">
        <v>58.821800000000003</v>
      </c>
      <c r="E11" s="22"/>
      <c r="G11" s="4">
        <f>D31/D11</f>
        <v>4.6188657946543622E-2</v>
      </c>
      <c r="H11" s="10"/>
    </row>
    <row r="12" spans="1:8" ht="15" customHeight="1" x14ac:dyDescent="0.25">
      <c r="A12" s="32" t="s">
        <v>20</v>
      </c>
      <c r="B12" s="32"/>
      <c r="C12" s="32"/>
      <c r="D12" s="7">
        <v>79.343900000000005</v>
      </c>
      <c r="E12" s="22"/>
      <c r="G12" s="4">
        <f>D32/D12</f>
        <v>2.048046541700118E-2</v>
      </c>
      <c r="H12" s="10"/>
    </row>
    <row r="13" spans="1:8" ht="9" customHeight="1" x14ac:dyDescent="0.25">
      <c r="A13" s="15"/>
      <c r="B13" s="15"/>
      <c r="C13" s="18"/>
      <c r="D13" s="7"/>
      <c r="E13" s="22"/>
      <c r="G13" s="4"/>
      <c r="H13" s="10"/>
    </row>
    <row r="14" spans="1:8" ht="15" customHeight="1" x14ac:dyDescent="0.25">
      <c r="A14" s="31" t="s">
        <v>12</v>
      </c>
      <c r="B14" s="31"/>
      <c r="C14" s="31"/>
      <c r="D14" s="7">
        <v>86.677800000000005</v>
      </c>
      <c r="E14" s="22"/>
      <c r="G14" s="4"/>
      <c r="H14" s="10"/>
    </row>
    <row r="15" spans="1:8" ht="15" customHeight="1" x14ac:dyDescent="0.25">
      <c r="A15" s="32" t="s">
        <v>17</v>
      </c>
      <c r="B15" s="32"/>
      <c r="C15" s="32"/>
      <c r="D15" s="7">
        <v>71.199799999999996</v>
      </c>
      <c r="E15" s="22"/>
      <c r="G15" s="4">
        <f>D35/D15</f>
        <v>3.9196739316683472E-2</v>
      </c>
      <c r="H15" s="10"/>
    </row>
    <row r="16" spans="1:8" ht="15" customHeight="1" x14ac:dyDescent="0.25">
      <c r="A16" s="32" t="s">
        <v>20</v>
      </c>
      <c r="B16" s="32"/>
      <c r="C16" s="32"/>
      <c r="D16" s="7">
        <v>90.3001</v>
      </c>
      <c r="E16" s="22"/>
      <c r="G16" s="4">
        <f>D36/D16</f>
        <v>7.9955614667093396E-3</v>
      </c>
      <c r="H16" s="10"/>
    </row>
    <row r="17" spans="1:8" ht="7.5" customHeight="1" thickBot="1" x14ac:dyDescent="0.3">
      <c r="A17" s="20"/>
      <c r="B17" s="20"/>
      <c r="C17" s="20"/>
      <c r="D17" s="13"/>
      <c r="E17" s="13"/>
      <c r="F17" s="4"/>
      <c r="G17" s="4"/>
      <c r="H17" s="10"/>
    </row>
    <row r="18" spans="1:8" ht="66.599999999999994" customHeight="1" x14ac:dyDescent="0.25">
      <c r="A18" s="34" t="s">
        <v>31</v>
      </c>
      <c r="B18" s="34"/>
      <c r="C18" s="34"/>
      <c r="D18" s="34"/>
      <c r="E18" s="34"/>
      <c r="F18" s="4"/>
      <c r="H18" s="10"/>
    </row>
    <row r="19" spans="1:8" ht="9" customHeight="1" x14ac:dyDescent="0.25">
      <c r="F19" s="9"/>
      <c r="H19" s="10"/>
    </row>
    <row r="20" spans="1:8" ht="24.75" customHeight="1" x14ac:dyDescent="0.25">
      <c r="F20" s="4"/>
      <c r="H20" s="10"/>
    </row>
    <row r="21" spans="1:8" ht="52.8" x14ac:dyDescent="0.25">
      <c r="A21" s="23" t="str">
        <f>"Standard errors for "&amp;$A$1</f>
        <v>Standard errors for Table 4.</v>
      </c>
      <c r="B21" s="1"/>
      <c r="C21" s="28" t="str">
        <f>C1</f>
        <v>Percentage of 2009 ninth-grade students who ever attended college by 2016, by views of college affordability and highest level of parent education in 2012</v>
      </c>
      <c r="D21" s="28"/>
      <c r="E21" s="28"/>
      <c r="H21" s="10"/>
    </row>
    <row r="22" spans="1:8" ht="5.25" customHeight="1" thickBot="1" x14ac:dyDescent="0.3">
      <c r="A22" s="21"/>
      <c r="B22" s="11"/>
      <c r="C22" s="21"/>
      <c r="D22" s="11"/>
      <c r="E22" s="21"/>
      <c r="H22" s="10"/>
    </row>
    <row r="23" spans="1:8" ht="46.5" customHeight="1" thickBot="1" x14ac:dyDescent="0.3">
      <c r="A23" s="30" t="s">
        <v>0</v>
      </c>
      <c r="B23" s="30"/>
      <c r="C23" s="30"/>
      <c r="D23" s="17" t="str">
        <f>IF(ISNUMBER(RIGHT(D3)*1),LEFT(D3,LEN(D3)-1),D3)</f>
        <v>Ever attended college</v>
      </c>
      <c r="E23" s="17"/>
      <c r="H23" s="10"/>
    </row>
    <row r="24" spans="1:8" ht="17.25" customHeight="1" x14ac:dyDescent="0.25">
      <c r="A24" s="5" t="s">
        <v>1</v>
      </c>
      <c r="B24" s="5"/>
      <c r="C24" s="6"/>
      <c r="D24" s="8">
        <v>0.98440000000000005</v>
      </c>
      <c r="E24" s="8"/>
      <c r="H24" s="10"/>
    </row>
    <row r="25" spans="1:8" ht="13.5" customHeight="1" x14ac:dyDescent="0.25">
      <c r="A25" s="15"/>
      <c r="B25" s="15"/>
      <c r="C25" s="18"/>
      <c r="D25" s="8"/>
      <c r="E25" s="7"/>
      <c r="H25" s="10"/>
    </row>
    <row r="26" spans="1:8" ht="18" customHeight="1" x14ac:dyDescent="0.25">
      <c r="A26" s="31" t="str">
        <f>A6</f>
        <v>Parent has high school diploma or less</v>
      </c>
      <c r="B26" s="31"/>
      <c r="C26" s="31"/>
      <c r="D26" s="8">
        <v>1.5378000000000001</v>
      </c>
      <c r="E26" s="7"/>
    </row>
    <row r="27" spans="1:8" ht="13.5" customHeight="1" x14ac:dyDescent="0.25">
      <c r="A27" s="32" t="str">
        <f>A7</f>
        <v xml:space="preserve">  Family cannot afford college</v>
      </c>
      <c r="B27" s="32"/>
      <c r="C27" s="32"/>
      <c r="D27" s="16">
        <v>2.2416</v>
      </c>
      <c r="E27" s="16"/>
    </row>
    <row r="28" spans="1:8" ht="13.5" customHeight="1" x14ac:dyDescent="0.25">
      <c r="A28" s="32" t="str">
        <f>A8</f>
        <v xml:space="preserve">  Family can afford college</v>
      </c>
      <c r="B28" s="32"/>
      <c r="C28" s="32"/>
      <c r="D28" s="8">
        <v>1.5941000000000001</v>
      </c>
      <c r="E28" s="8"/>
    </row>
    <row r="29" spans="1:8" ht="9" customHeight="1" x14ac:dyDescent="0.25">
      <c r="A29" s="15"/>
      <c r="B29" s="15"/>
      <c r="C29" s="18"/>
      <c r="D29" s="8"/>
      <c r="E29" s="7"/>
      <c r="H29" s="10"/>
    </row>
    <row r="30" spans="1:8" ht="18" customHeight="1" x14ac:dyDescent="0.25">
      <c r="A30" s="31" t="str">
        <f>A10</f>
        <v>Parent has certificate or Associate's degree</v>
      </c>
      <c r="B30" s="31"/>
      <c r="C30" s="31"/>
      <c r="D30" s="8">
        <v>1.6117999999999999</v>
      </c>
      <c r="E30" s="7"/>
    </row>
    <row r="31" spans="1:8" ht="13.5" customHeight="1" x14ac:dyDescent="0.25">
      <c r="A31" s="32" t="str">
        <f>A11</f>
        <v xml:space="preserve">  Family cannot afford college</v>
      </c>
      <c r="B31" s="32"/>
      <c r="C31" s="32"/>
      <c r="D31" s="16">
        <v>2.7168999999999999</v>
      </c>
      <c r="E31" s="16"/>
    </row>
    <row r="32" spans="1:8" ht="13.5" customHeight="1" x14ac:dyDescent="0.25">
      <c r="A32" s="32" t="str">
        <f>A12</f>
        <v xml:space="preserve">  Family can afford college</v>
      </c>
      <c r="B32" s="32"/>
      <c r="C32" s="32"/>
      <c r="D32" s="8">
        <v>1.625</v>
      </c>
      <c r="E32" s="8"/>
    </row>
    <row r="33" spans="1:8" ht="9" customHeight="1" x14ac:dyDescent="0.25">
      <c r="A33" s="15"/>
      <c r="B33" s="15"/>
      <c r="C33" s="18"/>
      <c r="D33" s="8"/>
      <c r="E33" s="7"/>
      <c r="H33" s="10"/>
    </row>
    <row r="34" spans="1:8" ht="18" customHeight="1" x14ac:dyDescent="0.25">
      <c r="A34" s="31" t="str">
        <f>A14</f>
        <v>Parent has Bachelor's or graduate degree</v>
      </c>
      <c r="B34" s="31"/>
      <c r="C34" s="31"/>
      <c r="D34" s="8">
        <v>0.91120000000000001</v>
      </c>
      <c r="E34" s="7"/>
    </row>
    <row r="35" spans="1:8" ht="13.5" customHeight="1" x14ac:dyDescent="0.25">
      <c r="A35" s="32" t="str">
        <f>A15</f>
        <v xml:space="preserve">  Family cannot afford college</v>
      </c>
      <c r="B35" s="32"/>
      <c r="C35" s="32"/>
      <c r="D35" s="16">
        <v>2.7907999999999999</v>
      </c>
      <c r="E35" s="16"/>
    </row>
    <row r="36" spans="1:8" ht="13.5" customHeight="1" x14ac:dyDescent="0.25">
      <c r="A36" s="32" t="str">
        <f>A16</f>
        <v xml:space="preserve">  Family can afford college</v>
      </c>
      <c r="B36" s="32"/>
      <c r="C36" s="32"/>
      <c r="D36" s="8">
        <v>0.72199999999999998</v>
      </c>
      <c r="E36" s="8"/>
    </row>
    <row r="37" spans="1:8" ht="8.25" customHeight="1" thickBot="1" x14ac:dyDescent="0.3">
      <c r="A37" s="20"/>
      <c r="B37" s="20"/>
      <c r="C37" s="20"/>
      <c r="D37" s="27"/>
      <c r="E37" s="13"/>
    </row>
    <row r="38" spans="1:8" ht="27" customHeight="1" x14ac:dyDescent="0.25">
      <c r="A38" s="34" t="s">
        <v>23</v>
      </c>
      <c r="B38" s="34"/>
      <c r="C38" s="34"/>
      <c r="D38" s="34"/>
      <c r="E38" s="34"/>
    </row>
    <row r="39" spans="1:8" ht="12.75" customHeight="1" x14ac:dyDescent="0.25"/>
    <row r="41" spans="1:8" ht="12.75" customHeight="1" x14ac:dyDescent="0.25"/>
    <row r="43" spans="1:8" ht="12.75" customHeight="1" x14ac:dyDescent="0.25"/>
    <row r="45" spans="1:8" ht="12.75" customHeight="1" x14ac:dyDescent="0.25"/>
    <row r="47" spans="1:8" ht="12.75" customHeight="1" x14ac:dyDescent="0.25"/>
    <row r="49" spans="8:8" ht="12.75" customHeight="1" x14ac:dyDescent="0.25"/>
    <row r="51" spans="8:8" ht="13.5" customHeight="1" x14ac:dyDescent="0.25"/>
    <row r="53" spans="8:8" ht="13.5" customHeight="1" x14ac:dyDescent="0.25">
      <c r="H53" s="10"/>
    </row>
    <row r="54" spans="8:8" x14ac:dyDescent="0.25">
      <c r="H54" s="10"/>
    </row>
  </sheetData>
  <mergeCells count="24">
    <mergeCell ref="A34:C34"/>
    <mergeCell ref="A35:C35"/>
    <mergeCell ref="A36:C36"/>
    <mergeCell ref="A38:E38"/>
    <mergeCell ref="C1:E1"/>
    <mergeCell ref="A3:C3"/>
    <mergeCell ref="A14:C14"/>
    <mergeCell ref="A15:C15"/>
    <mergeCell ref="A16:C16"/>
    <mergeCell ref="A18:E18"/>
    <mergeCell ref="A10:C10"/>
    <mergeCell ref="A11:C11"/>
    <mergeCell ref="A12:C12"/>
    <mergeCell ref="A6:C6"/>
    <mergeCell ref="A7:C7"/>
    <mergeCell ref="A8:C8"/>
    <mergeCell ref="C21:E21"/>
    <mergeCell ref="A23:C23"/>
    <mergeCell ref="A30:C30"/>
    <mergeCell ref="A31:C31"/>
    <mergeCell ref="A32:C32"/>
    <mergeCell ref="A26:C26"/>
    <mergeCell ref="A27:C27"/>
    <mergeCell ref="A28:C28"/>
  </mergeCells>
  <conditionalFormatting sqref="G4 G13:G14 G17">
    <cfRule type="cellIs" dxfId="13" priority="15" operator="greaterThan">
      <formula>0.5</formula>
    </cfRule>
    <cfRule type="cellIs" dxfId="12" priority="16" operator="greaterThan">
      <formula>0.3</formula>
    </cfRule>
  </conditionalFormatting>
  <conditionalFormatting sqref="G9:G10">
    <cfRule type="cellIs" dxfId="11" priority="11" operator="greaterThan">
      <formula>0.5</formula>
    </cfRule>
    <cfRule type="cellIs" dxfId="10" priority="12" operator="greaterThan">
      <formula>0.3</formula>
    </cfRule>
  </conditionalFormatting>
  <conditionalFormatting sqref="G5:G8">
    <cfRule type="cellIs" dxfId="9" priority="9" operator="greaterThan">
      <formula>0.5</formula>
    </cfRule>
    <cfRule type="cellIs" dxfId="8" priority="10" operator="greaterThan">
      <formula>0.3</formula>
    </cfRule>
  </conditionalFormatting>
  <conditionalFormatting sqref="G11">
    <cfRule type="cellIs" dxfId="7" priority="7" operator="greaterThan">
      <formula>0.5</formula>
    </cfRule>
    <cfRule type="cellIs" dxfId="6" priority="8" operator="greaterThan">
      <formula>0.3</formula>
    </cfRule>
  </conditionalFormatting>
  <conditionalFormatting sqref="G12">
    <cfRule type="cellIs" dxfId="5" priority="5" operator="greaterThan">
      <formula>0.5</formula>
    </cfRule>
    <cfRule type="cellIs" dxfId="4" priority="6" operator="greaterThan">
      <formula>0.3</formula>
    </cfRule>
  </conditionalFormatting>
  <conditionalFormatting sqref="G15">
    <cfRule type="cellIs" dxfId="3" priority="3" operator="greaterThan">
      <formula>0.5</formula>
    </cfRule>
    <cfRule type="cellIs" dxfId="2" priority="4" operator="greaterThan">
      <formula>0.3</formula>
    </cfRule>
  </conditionalFormatting>
  <conditionalFormatting sqref="G16">
    <cfRule type="cellIs" dxfId="1" priority="1" operator="greaterThan">
      <formula>0.5</formula>
    </cfRule>
    <cfRule type="cellIs" dxfId="0" priority="2" operator="greaterThan">
      <formula>0.3</formula>
    </cfRule>
  </conditionalFormatting>
  <pageMargins left="0.7" right="0.7" top="0.75" bottom="0.75" header="0.3" footer="0.3"/>
  <pageSetup scale="76" orientation="portrait" r:id="rId1"/>
  <colBreaks count="1" manualBreakCount="1">
    <brk id="5"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T1. (Supp) Afford </vt:lpstr>
      <vt:lpstr>T2. (F1) Afford Enroll</vt:lpstr>
      <vt:lpstr>T3. (Supp) Attend Afford</vt:lpstr>
      <vt:lpstr>T4. (F2) Attend Afford Educ. </vt:lpstr>
    </vt:vector>
  </TitlesOfParts>
  <Company>U.S. Department of Education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Elise Christopher</dc:creator>
  <cp:lastModifiedBy>Cat</cp:lastModifiedBy>
  <dcterms:created xsi:type="dcterms:W3CDTF">2014-02-14T16:27:41Z</dcterms:created>
  <dcterms:modified xsi:type="dcterms:W3CDTF">2022-01-10T20:43:07Z</dcterms:modified>
</cp:coreProperties>
</file>