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75" activeTab="0"/>
  </bookViews>
  <sheets>
    <sheet name="Digest 2018 Table 311.10" sheetId="1" r:id="rId1"/>
    <sheet name="Digest 2013 Table 311.10 CVS" sheetId="2" state="hidden" r:id="rId2"/>
  </sheets>
  <definedNames>
    <definedName name="_xlnm.Print_Area" localSheetId="1">'Digest 2013 Table 311.10 CVS'!$A$1:$AC$74</definedName>
    <definedName name="_xlnm.Print_Area" localSheetId="0">'Digest 2018 Table 311.10'!$A$1:$Q$67</definedName>
  </definedNames>
  <calcPr fullCalcOnLoad="1"/>
</workbook>
</file>

<file path=xl/sharedStrings.xml><?xml version="1.0" encoding="utf-8"?>
<sst xmlns="http://schemas.openxmlformats.org/spreadsheetml/2006/main" count="514" uniqueCount="108">
  <si>
    <t>Undergraduate</t>
  </si>
  <si>
    <t xml:space="preserve">  White ...........................................</t>
  </si>
  <si>
    <t xml:space="preserve">  Black ...........................................</t>
  </si>
  <si>
    <t>All students</t>
  </si>
  <si>
    <t>Number of students (in thousands) ............................</t>
  </si>
  <si>
    <t>Selected student characteristic</t>
  </si>
  <si>
    <t>Nondisabled
students</t>
  </si>
  <si>
    <t>Sex (percent) .................................</t>
  </si>
  <si>
    <t xml:space="preserve">  Male .................................</t>
  </si>
  <si>
    <t xml:space="preserve">  Female ........................................................</t>
  </si>
  <si>
    <t xml:space="preserve"> </t>
  </si>
  <si>
    <t>Race/ethnicity of student (percent) .........................</t>
  </si>
  <si>
    <t xml:space="preserve">  Hispanic ......................................................</t>
  </si>
  <si>
    <t xml:space="preserve">  American Indian/Alaska Native .................................</t>
  </si>
  <si>
    <t>Age (percent) ......................................</t>
  </si>
  <si>
    <t xml:space="preserve">  15 to 23 ....................................................</t>
  </si>
  <si>
    <t xml:space="preserve">  24 to 29 .....................................................</t>
  </si>
  <si>
    <t xml:space="preserve">  30 or older .........................</t>
  </si>
  <si>
    <t>Attendance status (percent) .....................</t>
  </si>
  <si>
    <t xml:space="preserve">  Full-time, full-year ......................</t>
  </si>
  <si>
    <t xml:space="preserve">  Part-time or part-year ......................</t>
  </si>
  <si>
    <t>Student housing status (percent) ..................</t>
  </si>
  <si>
    <t xml:space="preserve">  On-campus ...........................</t>
  </si>
  <si>
    <t xml:space="preserve">  Off-campus ..........................</t>
  </si>
  <si>
    <t>Dependency status (percent) ...................</t>
  </si>
  <si>
    <t xml:space="preserve">  Dependent ...........................</t>
  </si>
  <si>
    <t>‡</t>
  </si>
  <si>
    <t xml:space="preserve">  Independent, unmarried ...............</t>
  </si>
  <si>
    <t xml:space="preserve">  Independent, married ................</t>
  </si>
  <si>
    <t xml:space="preserve">  Independent with dependents ................</t>
  </si>
  <si>
    <t>Veteran status (percent) ...........................</t>
  </si>
  <si>
    <t xml:space="preserve">  Veteran .......................................................</t>
  </si>
  <si>
    <t xml:space="preserve">  Not veteran ...................................................</t>
  </si>
  <si>
    <t>Field of study (percent) .........................</t>
  </si>
  <si>
    <t xml:space="preserve">  Business/management ..........................................</t>
  </si>
  <si>
    <t xml:space="preserve">  Education ...........................</t>
  </si>
  <si>
    <t xml:space="preserve">  Health ...............................</t>
  </si>
  <si>
    <t xml:space="preserve">  Humanities ...........................</t>
  </si>
  <si>
    <t xml:space="preserve">  Law ...........................................................</t>
  </si>
  <si>
    <t xml:space="preserve">  Life/physical sciences ................</t>
  </si>
  <si>
    <t xml:space="preserve">  Social/behavioral sciences ..............</t>
  </si>
  <si>
    <t xml:space="preserve">  Vocational/technical ...................</t>
  </si>
  <si>
    <t xml:space="preserve">  Undeclared ...........................</t>
  </si>
  <si>
    <t xml:space="preserve">  Other ................................</t>
  </si>
  <si>
    <t>---</t>
  </si>
  <si>
    <t>†Not applicable.</t>
  </si>
  <si>
    <t>(†)</t>
  </si>
  <si>
    <t>---Not available.</t>
  </si>
  <si>
    <t>Veteran status</t>
  </si>
  <si>
    <t>(---)</t>
  </si>
  <si>
    <t>Percentage distribution .................................</t>
  </si>
  <si>
    <t xml:space="preserve">  Engineering/computer </t>
  </si>
  <si>
    <t xml:space="preserve">     science/mathematics ....................</t>
  </si>
  <si>
    <t>[Standard errors appear in parentheses]</t>
  </si>
  <si>
    <t xml:space="preserve">\1\Data have been revised from previously published figures. </t>
  </si>
  <si>
    <r>
      <t xml:space="preserve">SOURCE: U.S. Department of Education, National Center for Education Statistics, 2003-04 and 2007-08 National Postsecondary Student Aid Study (NPSAS:04 and NPSAS:08). (This table was prepared </t>
    </r>
    <r>
      <rPr>
        <sz val="10"/>
        <color indexed="10"/>
        <rFont val="Courier New"/>
        <family val="3"/>
      </rPr>
      <t>July 2013.</t>
    </r>
    <r>
      <rPr>
        <sz val="10"/>
        <rFont val="Courier New"/>
        <family val="3"/>
      </rPr>
      <t xml:space="preserve">)   </t>
    </r>
  </si>
  <si>
    <r>
      <rPr>
        <sz val="10"/>
        <color indexed="10"/>
        <rFont val="Courier New"/>
        <family val="3"/>
      </rPr>
      <t>\2\</t>
    </r>
    <r>
      <rPr>
        <sz val="10"/>
        <rFont val="Courier New"/>
        <family val="3"/>
      </rPr>
      <t>Students with disabilities are those who reported that they had one or more of the following conditions: a specific learning disability, a visual handicap, hard of hearing, deafness, a speech disability, an orthopedic handicap, or a health impairment.</t>
    </r>
  </si>
  <si>
    <t>‡Reporting standards not met. Either there are too few cases for a reliable estimate or the coefficient of variation (CV) is 50 percent or greater.</t>
  </si>
  <si>
    <t xml:space="preserve">NOTE: Data are based on a sample survey of students who enrolled at any time during the school year. Data include Puerto Rico. Detail may not sum to totals because of survey item nonresponse and rounding. Race categories exclude persons of Hispanic ethnicity. </t>
  </si>
  <si>
    <r>
      <t xml:space="preserve">  With parents or relatives</t>
    </r>
    <r>
      <rPr>
        <sz val="10"/>
        <color indexed="10"/>
        <rFont val="Courier New"/>
        <family val="3"/>
      </rPr>
      <t xml:space="preserve">\1\ </t>
    </r>
    <r>
      <rPr>
        <sz val="10"/>
        <rFont val="Courier New"/>
        <family val="3"/>
      </rPr>
      <t>.............</t>
    </r>
  </si>
  <si>
    <t xml:space="preserve">  Attended more than one institution ...................</t>
  </si>
  <si>
    <t>2011-12</t>
  </si>
  <si>
    <t>2007-08\1\</t>
  </si>
  <si>
    <t>Students with disabil-ities\2\</t>
  </si>
  <si>
    <t xml:space="preserve">  Pacific Islander ........................................</t>
  </si>
  <si>
    <t xml:space="preserve">  Asian ........................................</t>
  </si>
  <si>
    <t xml:space="preserve">Postbaccalaureate, 2011-12\1\ </t>
  </si>
  <si>
    <t>Table 311.10. Number and percentage distribution of students enrolled in postsecondary institutions, by level, disability status, and selected student 
              characteristics: 2007-08 and 2011-12</t>
  </si>
  <si>
    <t xml:space="preserve">  Other .......................................</t>
  </si>
  <si>
    <t xml:space="preserve">  Two or more races .......................................</t>
  </si>
  <si>
    <t>!</t>
  </si>
  <si>
    <t xml:space="preserve">!Interpret data with caution. The coefficient of variation (CV) for this estimate is between 30 and 50 percent.  </t>
  </si>
  <si>
    <t xml:space="preserve">  Education ..................................</t>
  </si>
  <si>
    <t>Students with disabil-
ities\1\</t>
  </si>
  <si>
    <t>Sex</t>
  </si>
  <si>
    <t>Age</t>
  </si>
  <si>
    <t>Percentage distribution of students</t>
  </si>
  <si>
    <t>Race/ethnicity of student</t>
  </si>
  <si>
    <t>Student housing status</t>
  </si>
  <si>
    <t>Dependency status</t>
  </si>
  <si>
    <t>Field of study</t>
  </si>
  <si>
    <t xml:space="preserve">  Engineering/computer science/mathematics ....................</t>
  </si>
  <si>
    <t xml:space="preserve">  Male ........................................................</t>
  </si>
  <si>
    <t xml:space="preserve">  Off-campus .....................................................</t>
  </si>
  <si>
    <t xml:space="preserve">  With parents or relatives ....................................</t>
  </si>
  <si>
    <t xml:space="preserve">  Dependent ......................................................</t>
  </si>
  <si>
    <t xml:space="preserve">  Independent, unmarried ......................................</t>
  </si>
  <si>
    <t xml:space="preserve">  Independent, married ...........................................</t>
  </si>
  <si>
    <t xml:space="preserve">  Health ......................................................</t>
  </si>
  <si>
    <t xml:space="preserve">  Humanities ..................................................</t>
  </si>
  <si>
    <t xml:space="preserve">  Life/physical sciences .......................................</t>
  </si>
  <si>
    <t xml:space="preserve">  Social/behavioral sciences .....................................</t>
  </si>
  <si>
    <t xml:space="preserve">  Vocational/technical ..........................................</t>
  </si>
  <si>
    <t xml:space="preserve">  Undeclared ..................................................</t>
  </si>
  <si>
    <t xml:space="preserve">  30 or older .....................................................</t>
  </si>
  <si>
    <t xml:space="preserve">     Total .............................................</t>
  </si>
  <si>
    <t xml:space="preserve">  Full-time, full-year ..................................</t>
  </si>
  <si>
    <t xml:space="preserve">  On-campus ............................................</t>
  </si>
  <si>
    <t xml:space="preserve">  Other ...................................................................</t>
  </si>
  <si>
    <t>\2\Full-time, full-year includes students enrolled full time for 9 or more months. Part-time or part-year includes students enrolled part time for 9 or more months and students enrolled less than 9 months either part time or full time.</t>
  </si>
  <si>
    <t>Students without disabilities</t>
  </si>
  <si>
    <t/>
  </si>
  <si>
    <t>Table 311.10. Number and percentage distribution of students enrolled in postsecondary institutions, by level, disability 
              status, and selected student characteristics: 2015-16</t>
  </si>
  <si>
    <t>Postbaccalaureate</t>
  </si>
  <si>
    <t>Attendance status\2\</t>
  </si>
  <si>
    <t>\1\Students with disabilities are those who reported having deafness or serious difficulty hearing; blindness or serious difficulty seeing; serious difficulty concentrating, remembering, or making decisions because of a physical, mental, or emotional condition; or serious difficulty walking or climbing stairs. For 2015-16, the question about difficulty concentrating, remembering, or making decisions was expanded to include examples of relevant conditions. Specifically, students were instructed to "consider conditions including, but not limited to, a serious learning disability, depression, ADD, or ADHD." The percentage of students reporting difficulty concentrating, remembering, or making decisions was 17 percent in 2015-16 (after the examples were added) and 8 percent in 2011-12 (before the examples were added). Due to addition of the examples, estimates of the percentage of students with this type of disability in 2015-16 and of the overall percentage of students with disabilities in 2015-16 cannot be compared to estimates of the percentages in earlier years.</t>
  </si>
  <si>
    <t>NOTE: Data are based on a sample survey of students who enrolled at any time during the school year. Data exclude students attending institutions in Puerto Rico. Detail may not sum to totals because of rounding. Race categories exclude persons of Hispanic ethnicity.</t>
  </si>
  <si>
    <t xml:space="preserve">SOURCE: U.S. Department of Education, National Center for Education Statistics, 2015-16 National Postsecondary Student Aid Study (NPSAS:16). (This table was prepared May 2018.)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</si>
</sst>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0.0_);\(#,##0.0\)"/>
    <numFmt numFmtId="167" formatCode="0.00_);\(0.00\)"/>
    <numFmt numFmtId="168" formatCode="#,##0.000_);\(#,##0.000\)"/>
    <numFmt numFmtId="169" formatCode="#,##0.0000_);\(#,##0.0000\)"/>
    <numFmt numFmtId="170" formatCode="#,##0.00000_);\(#,##0.00000\)"/>
    <numFmt numFmtId="171" formatCode="0.0000"/>
    <numFmt numFmtId="172" formatCode="\(#.\X\X\)"/>
    <numFmt numFmtId="173" formatCode="\(#.##\)"/>
    <numFmt numFmtId="174" formatCode="\(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s>
  <fonts count="45">
    <font>
      <sz val="10"/>
      <name val="Arial"/>
      <family val="0"/>
    </font>
    <font>
      <b/>
      <sz val="10"/>
      <name val="Courier New"/>
      <family val="3"/>
    </font>
    <font>
      <sz val="10"/>
      <name val="Courier New"/>
      <family val="3"/>
    </font>
    <font>
      <u val="single"/>
      <sz val="10"/>
      <color indexed="12"/>
      <name val="Arial"/>
      <family val="2"/>
    </font>
    <font>
      <u val="single"/>
      <sz val="10"/>
      <color indexed="36"/>
      <name val="Arial"/>
      <family val="2"/>
    </font>
    <font>
      <sz val="8"/>
      <name val="Arial"/>
      <family val="2"/>
    </font>
    <font>
      <sz val="10"/>
      <color indexed="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9C57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0"/>
      <color rgb="FFFF0000"/>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color indexed="63"/>
      </bottom>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31" borderId="0" applyNumberFormat="0" applyBorder="0" applyAlignment="0" applyProtection="0"/>
    <xf numFmtId="0" fontId="25" fillId="0" borderId="0">
      <alignment/>
      <protection/>
    </xf>
    <xf numFmtId="0" fontId="0" fillId="32" borderId="7" applyNumberFormat="0" applyFont="0" applyAlignment="0" applyProtection="0"/>
    <xf numFmtId="0" fontId="25"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1">
    <xf numFmtId="0" fontId="0" fillId="0" borderId="0" xfId="0" applyAlignment="1">
      <alignment/>
    </xf>
    <xf numFmtId="0" fontId="2" fillId="0" borderId="0" xfId="0" applyFont="1" applyFill="1" applyAlignment="1">
      <alignment/>
    </xf>
    <xf numFmtId="1" fontId="2" fillId="0" borderId="10" xfId="0" applyNumberFormat="1" applyFont="1" applyFill="1" applyBorder="1" applyAlignment="1" applyProtection="1">
      <alignment horizontal="left"/>
      <protection/>
    </xf>
    <xf numFmtId="164" fontId="2" fillId="0" borderId="11" xfId="0" applyNumberFormat="1" applyFont="1" applyFill="1" applyBorder="1" applyAlignment="1" applyProtection="1">
      <alignment horizontal="left"/>
      <protection/>
    </xf>
    <xf numFmtId="0" fontId="2" fillId="0" borderId="11" xfId="0" applyFont="1" applyFill="1" applyBorder="1" applyAlignment="1">
      <alignment/>
    </xf>
    <xf numFmtId="37" fontId="2" fillId="0" borderId="0" xfId="0" applyNumberFormat="1" applyFont="1" applyFill="1" applyAlignment="1" applyProtection="1">
      <alignment/>
      <protection/>
    </xf>
    <xf numFmtId="164" fontId="2" fillId="0" borderId="12" xfId="0" applyNumberFormat="1" applyFont="1" applyFill="1" applyBorder="1" applyAlignment="1" applyProtection="1">
      <alignment horizontal="left"/>
      <protection/>
    </xf>
    <xf numFmtId="164" fontId="2" fillId="0" borderId="0" xfId="0" applyNumberFormat="1" applyFont="1" applyFill="1" applyAlignment="1" applyProtection="1">
      <alignment horizontal="left"/>
      <protection/>
    </xf>
    <xf numFmtId="164" fontId="2" fillId="0" borderId="0" xfId="0" applyNumberFormat="1" applyFont="1" applyFill="1" applyAlignment="1" applyProtection="1">
      <alignment/>
      <protection/>
    </xf>
    <xf numFmtId="164" fontId="2" fillId="0" borderId="0" xfId="0" applyNumberFormat="1" applyFont="1" applyFill="1" applyAlignment="1" applyProtection="1">
      <alignment horizontal="right"/>
      <protection/>
    </xf>
    <xf numFmtId="0" fontId="0" fillId="0" borderId="0" xfId="0" applyFont="1" applyFill="1" applyAlignment="1">
      <alignment horizontal="left"/>
    </xf>
    <xf numFmtId="164" fontId="2" fillId="0" borderId="13" xfId="0" applyNumberFormat="1" applyFont="1" applyFill="1" applyBorder="1" applyAlignment="1" applyProtection="1">
      <alignment horizontal="left"/>
      <protection/>
    </xf>
    <xf numFmtId="174" fontId="2" fillId="0" borderId="0" xfId="0" applyNumberFormat="1" applyFont="1" applyFill="1" applyBorder="1" applyAlignment="1" applyProtection="1" quotePrefix="1">
      <alignment horizontal="right"/>
      <protection/>
    </xf>
    <xf numFmtId="165" fontId="2" fillId="0" borderId="13" xfId="0" applyNumberFormat="1" applyFont="1" applyFill="1" applyBorder="1" applyAlignment="1" applyProtection="1" quotePrefix="1">
      <alignment horizontal="right"/>
      <protection/>
    </xf>
    <xf numFmtId="3" fontId="2" fillId="0" borderId="0" xfId="0" applyNumberFormat="1" applyFont="1" applyFill="1" applyAlignment="1">
      <alignment/>
    </xf>
    <xf numFmtId="175" fontId="2" fillId="0" borderId="14" xfId="0" applyNumberFormat="1" applyFont="1" applyFill="1" applyBorder="1" applyAlignment="1">
      <alignment/>
    </xf>
    <xf numFmtId="175" fontId="2" fillId="0" borderId="15" xfId="0" applyNumberFormat="1" applyFont="1" applyFill="1" applyBorder="1" applyAlignment="1" applyProtection="1">
      <alignment horizontal="right"/>
      <protection/>
    </xf>
    <xf numFmtId="176" fontId="2" fillId="0" borderId="15" xfId="0" applyNumberFormat="1" applyFont="1" applyFill="1" applyBorder="1" applyAlignment="1">
      <alignment horizontal="right"/>
    </xf>
    <xf numFmtId="175" fontId="2" fillId="0" borderId="16" xfId="0" applyNumberFormat="1" applyFont="1" applyFill="1" applyBorder="1" applyAlignment="1">
      <alignment/>
    </xf>
    <xf numFmtId="176" fontId="2" fillId="0" borderId="16" xfId="0" applyNumberFormat="1" applyFont="1" applyFill="1" applyBorder="1" applyAlignment="1">
      <alignment horizontal="right"/>
    </xf>
    <xf numFmtId="164" fontId="2" fillId="0" borderId="0" xfId="0" applyNumberFormat="1" applyFont="1" applyFill="1" applyBorder="1" applyAlignment="1" applyProtection="1">
      <alignment horizontal="left"/>
      <protection/>
    </xf>
    <xf numFmtId="164" fontId="2" fillId="0" borderId="17" xfId="0" applyNumberFormat="1" applyFont="1" applyFill="1" applyBorder="1" applyAlignment="1" applyProtection="1">
      <alignment horizontal="left"/>
      <protection/>
    </xf>
    <xf numFmtId="0" fontId="2" fillId="0" borderId="18" xfId="0" applyFont="1" applyFill="1" applyBorder="1" applyAlignment="1">
      <alignment/>
    </xf>
    <xf numFmtId="174" fontId="2" fillId="0" borderId="19" xfId="0" applyNumberFormat="1" applyFont="1" applyFill="1" applyBorder="1" applyAlignment="1">
      <alignment/>
    </xf>
    <xf numFmtId="165" fontId="2" fillId="0" borderId="0" xfId="0" applyNumberFormat="1" applyFont="1" applyFill="1" applyBorder="1" applyAlignment="1">
      <alignment/>
    </xf>
    <xf numFmtId="0" fontId="2" fillId="0" borderId="0" xfId="0" applyFont="1" applyFill="1" applyBorder="1" applyAlignment="1">
      <alignment/>
    </xf>
    <xf numFmtId="165" fontId="2" fillId="0" borderId="0" xfId="0" applyNumberFormat="1" applyFont="1" applyFill="1" applyAlignment="1">
      <alignment/>
    </xf>
    <xf numFmtId="176" fontId="2" fillId="0" borderId="11" xfId="0" applyNumberFormat="1" applyFont="1" applyFill="1" applyBorder="1" applyAlignment="1" applyProtection="1">
      <alignment horizontal="right"/>
      <protection/>
    </xf>
    <xf numFmtId="165" fontId="2" fillId="0" borderId="18" xfId="0" applyNumberFormat="1" applyFont="1" applyFill="1" applyBorder="1" applyAlignment="1">
      <alignment/>
    </xf>
    <xf numFmtId="175" fontId="2" fillId="0" borderId="0" xfId="0" applyNumberFormat="1" applyFont="1" applyFill="1" applyBorder="1" applyAlignment="1" applyProtection="1">
      <alignment horizontal="right"/>
      <protection/>
    </xf>
    <xf numFmtId="175" fontId="2" fillId="0" borderId="18" xfId="0" applyNumberFormat="1" applyFont="1" applyFill="1" applyBorder="1" applyAlignment="1" applyProtection="1">
      <alignment horizontal="right"/>
      <protection/>
    </xf>
    <xf numFmtId="165" fontId="2" fillId="0" borderId="18" xfId="0" applyNumberFormat="1" applyFont="1" applyFill="1" applyBorder="1" applyAlignment="1" applyProtection="1">
      <alignment horizontal="right"/>
      <protection/>
    </xf>
    <xf numFmtId="176" fontId="2" fillId="0" borderId="0" xfId="0" applyNumberFormat="1" applyFont="1" applyFill="1" applyBorder="1" applyAlignment="1" applyProtection="1">
      <alignment horizontal="right"/>
      <protection/>
    </xf>
    <xf numFmtId="176" fontId="2" fillId="0" borderId="11" xfId="0" applyNumberFormat="1" applyFont="1" applyFill="1" applyBorder="1" applyAlignment="1">
      <alignment horizontal="right"/>
    </xf>
    <xf numFmtId="175" fontId="2" fillId="0" borderId="0" xfId="0" applyNumberFormat="1" applyFont="1" applyFill="1" applyAlignment="1">
      <alignment horizontal="right"/>
    </xf>
    <xf numFmtId="165" fontId="2" fillId="0" borderId="18" xfId="0" applyNumberFormat="1" applyFont="1" applyFill="1" applyBorder="1" applyAlignment="1">
      <alignment horizontal="right"/>
    </xf>
    <xf numFmtId="176" fontId="2" fillId="0" borderId="0" xfId="0" applyNumberFormat="1" applyFont="1" applyFill="1" applyBorder="1" applyAlignment="1">
      <alignment horizontal="right"/>
    </xf>
    <xf numFmtId="175" fontId="2" fillId="0" borderId="0" xfId="0" applyNumberFormat="1" applyFont="1" applyFill="1" applyBorder="1" applyAlignment="1">
      <alignment horizontal="right"/>
    </xf>
    <xf numFmtId="175" fontId="2" fillId="0" borderId="18" xfId="0" applyNumberFormat="1" applyFont="1" applyFill="1" applyBorder="1" applyAlignment="1">
      <alignment horizontal="right"/>
    </xf>
    <xf numFmtId="165" fontId="2" fillId="0" borderId="18" xfId="0" applyNumberFormat="1" applyFont="1" applyFill="1" applyBorder="1" applyAlignment="1" applyProtection="1" quotePrefix="1">
      <alignment horizontal="right"/>
      <protection/>
    </xf>
    <xf numFmtId="176" fontId="2" fillId="0" borderId="18" xfId="0" applyNumberFormat="1" applyFont="1" applyFill="1" applyBorder="1" applyAlignment="1" applyProtection="1">
      <alignment horizontal="right"/>
      <protection/>
    </xf>
    <xf numFmtId="165" fontId="2" fillId="0" borderId="20" xfId="0" applyNumberFormat="1" applyFont="1" applyFill="1" applyBorder="1" applyAlignment="1">
      <alignment/>
    </xf>
    <xf numFmtId="176" fontId="2" fillId="0" borderId="12" xfId="0" applyNumberFormat="1" applyFont="1" applyFill="1" applyBorder="1" applyAlignment="1">
      <alignment horizontal="right"/>
    </xf>
    <xf numFmtId="165" fontId="2" fillId="0" borderId="20" xfId="0" applyNumberFormat="1" applyFont="1" applyFill="1" applyBorder="1" applyAlignment="1">
      <alignment horizontal="right"/>
    </xf>
    <xf numFmtId="176" fontId="2" fillId="0" borderId="21"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22"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164" fontId="2" fillId="0" borderId="11" xfId="0" applyNumberFormat="1" applyFont="1" applyFill="1" applyBorder="1" applyAlignment="1" applyProtection="1">
      <alignment horizontal="left" vertical="center"/>
      <protection/>
    </xf>
    <xf numFmtId="37" fontId="2" fillId="0" borderId="0" xfId="0" applyNumberFormat="1" applyFont="1" applyFill="1" applyBorder="1" applyAlignment="1" applyProtection="1">
      <alignment/>
      <protection/>
    </xf>
    <xf numFmtId="174" fontId="2" fillId="0" borderId="13" xfId="0" applyNumberFormat="1" applyFont="1" applyFill="1" applyBorder="1" applyAlignment="1" applyProtection="1" quotePrefix="1">
      <alignment horizontal="right"/>
      <protection/>
    </xf>
    <xf numFmtId="165" fontId="2" fillId="0" borderId="0" xfId="0" applyNumberFormat="1" applyFont="1" applyFill="1" applyBorder="1" applyAlignment="1" applyProtection="1">
      <alignment horizontal="right"/>
      <protection/>
    </xf>
    <xf numFmtId="165" fontId="2" fillId="0" borderId="0" xfId="0" applyNumberFormat="1" applyFont="1" applyFill="1" applyBorder="1" applyAlignment="1">
      <alignment horizontal="right"/>
    </xf>
    <xf numFmtId="165" fontId="2" fillId="0" borderId="0" xfId="0" applyNumberFormat="1" applyFont="1" applyFill="1" applyBorder="1" applyAlignment="1" applyProtection="1" quotePrefix="1">
      <alignment horizontal="right"/>
      <protection/>
    </xf>
    <xf numFmtId="175" fontId="2" fillId="0" borderId="20" xfId="0" applyNumberFormat="1" applyFont="1" applyFill="1" applyBorder="1" applyAlignment="1">
      <alignment horizontal="right"/>
    </xf>
    <xf numFmtId="4" fontId="2" fillId="0" borderId="0" xfId="0" applyNumberFormat="1" applyFont="1" applyFill="1" applyBorder="1" applyAlignment="1">
      <alignment horizontal="right" wrapText="1"/>
    </xf>
    <xf numFmtId="181" fontId="2" fillId="0" borderId="0" xfId="0" applyNumberFormat="1" applyFont="1" applyFill="1" applyBorder="1" applyAlignment="1">
      <alignment horizontal="right" wrapText="1"/>
    </xf>
    <xf numFmtId="175" fontId="2" fillId="0" borderId="0" xfId="0" applyNumberFormat="1" applyFont="1" applyFill="1" applyBorder="1" applyAlignment="1">
      <alignment/>
    </xf>
    <xf numFmtId="182" fontId="2" fillId="0" borderId="0" xfId="0" applyNumberFormat="1" applyFont="1" applyFill="1" applyAlignment="1">
      <alignment horizontal="right"/>
    </xf>
    <xf numFmtId="1" fontId="2" fillId="0" borderId="10" xfId="0" applyNumberFormat="1" applyFont="1" applyFill="1" applyBorder="1" applyAlignment="1" applyProtection="1">
      <alignment horizontal="left" vertical="center"/>
      <protection/>
    </xf>
    <xf numFmtId="164" fontId="2" fillId="0" borderId="13" xfId="0" applyNumberFormat="1" applyFont="1" applyFill="1" applyBorder="1" applyAlignment="1" applyProtection="1">
      <alignment horizontal="left" vertical="center"/>
      <protection/>
    </xf>
    <xf numFmtId="0" fontId="2" fillId="0" borderId="11" xfId="0" applyFont="1" applyFill="1" applyBorder="1" applyAlignment="1">
      <alignment vertical="center"/>
    </xf>
    <xf numFmtId="164" fontId="44" fillId="33" borderId="11" xfId="0" applyNumberFormat="1" applyFont="1" applyFill="1" applyBorder="1" applyAlignment="1" applyProtection="1">
      <alignment horizontal="left" vertical="center"/>
      <protection/>
    </xf>
    <xf numFmtId="164" fontId="2" fillId="0" borderId="12" xfId="0" applyNumberFormat="1" applyFont="1" applyFill="1" applyBorder="1" applyAlignment="1" applyProtection="1">
      <alignment horizontal="left" vertical="center"/>
      <protection/>
    </xf>
    <xf numFmtId="164" fontId="1" fillId="0" borderId="11" xfId="0" applyNumberFormat="1" applyFont="1" applyFill="1" applyBorder="1" applyAlignment="1" applyProtection="1">
      <alignment horizontal="left" vertical="center"/>
      <protection/>
    </xf>
    <xf numFmtId="3" fontId="2" fillId="0" borderId="23" xfId="0" applyNumberFormat="1" applyFont="1" applyFill="1" applyBorder="1" applyAlignment="1">
      <alignment horizontal="right" vertical="center" wrapText="1"/>
    </xf>
    <xf numFmtId="165" fontId="2" fillId="0" borderId="13" xfId="0" applyNumberFormat="1" applyFont="1" applyFill="1" applyBorder="1" applyAlignment="1" applyProtection="1" quotePrefix="1">
      <alignment horizontal="right" vertical="center"/>
      <protection/>
    </xf>
    <xf numFmtId="3" fontId="2" fillId="0" borderId="22" xfId="0" applyNumberFormat="1" applyFont="1" applyFill="1" applyBorder="1" applyAlignment="1">
      <alignment horizontal="right" vertical="center" wrapText="1"/>
    </xf>
    <xf numFmtId="165" fontId="2" fillId="0" borderId="23" xfId="0" applyNumberFormat="1" applyFont="1" applyFill="1" applyBorder="1" applyAlignment="1" applyProtection="1" quotePrefix="1">
      <alignment horizontal="right" vertical="center"/>
      <protection/>
    </xf>
    <xf numFmtId="3" fontId="2" fillId="0" borderId="18" xfId="0" applyNumberFormat="1" applyFont="1" applyFill="1" applyBorder="1" applyAlignment="1">
      <alignment horizontal="right" vertical="center" wrapText="1"/>
    </xf>
    <xf numFmtId="165" fontId="2" fillId="0" borderId="11" xfId="0" applyNumberFormat="1" applyFont="1" applyFill="1" applyBorder="1" applyAlignment="1" applyProtection="1" quotePrefix="1">
      <alignment horizontal="right" vertical="center"/>
      <protection/>
    </xf>
    <xf numFmtId="3" fontId="2" fillId="0" borderId="0" xfId="0" applyNumberFormat="1" applyFont="1" applyFill="1" applyBorder="1" applyAlignment="1">
      <alignment horizontal="right" vertical="center" wrapText="1"/>
    </xf>
    <xf numFmtId="165" fontId="2" fillId="0" borderId="0" xfId="0" applyNumberFormat="1" applyFont="1" applyFill="1" applyBorder="1" applyAlignment="1" applyProtection="1" quotePrefix="1">
      <alignment horizontal="right" vertical="center"/>
      <protection/>
    </xf>
    <xf numFmtId="175" fontId="1" fillId="0" borderId="20" xfId="0" applyNumberFormat="1" applyFont="1" applyFill="1" applyBorder="1" applyAlignment="1">
      <alignment vertical="center"/>
    </xf>
    <xf numFmtId="175" fontId="1" fillId="0" borderId="12" xfId="0" applyNumberFormat="1" applyFont="1" applyFill="1" applyBorder="1" applyAlignment="1" applyProtection="1">
      <alignment horizontal="right" vertical="center"/>
      <protection/>
    </xf>
    <xf numFmtId="175" fontId="1" fillId="0" borderId="21" xfId="0" applyNumberFormat="1" applyFont="1" applyFill="1" applyBorder="1" applyAlignment="1">
      <alignment vertical="center"/>
    </xf>
    <xf numFmtId="176" fontId="1" fillId="0" borderId="21" xfId="0" applyNumberFormat="1" applyFont="1" applyFill="1" applyBorder="1" applyAlignment="1">
      <alignment horizontal="right" vertical="center"/>
    </xf>
    <xf numFmtId="0" fontId="2" fillId="0" borderId="18" xfId="0" applyFont="1" applyFill="1" applyBorder="1" applyAlignment="1">
      <alignment vertical="center"/>
    </xf>
    <xf numFmtId="174" fontId="2" fillId="0" borderId="11" xfId="0" applyNumberFormat="1" applyFont="1" applyFill="1" applyBorder="1" applyAlignment="1">
      <alignment vertical="center"/>
    </xf>
    <xf numFmtId="165" fontId="2" fillId="0" borderId="0" xfId="0" applyNumberFormat="1" applyFont="1" applyFill="1" applyBorder="1" applyAlignment="1">
      <alignment vertical="center"/>
    </xf>
    <xf numFmtId="3" fontId="2" fillId="0" borderId="0" xfId="0" applyNumberFormat="1" applyFont="1" applyFill="1" applyAlignment="1">
      <alignment vertical="center"/>
    </xf>
    <xf numFmtId="0" fontId="2" fillId="0" borderId="0" xfId="0" applyFont="1" applyFill="1" applyBorder="1" applyAlignment="1">
      <alignment vertical="center"/>
    </xf>
    <xf numFmtId="165" fontId="2" fillId="0" borderId="18" xfId="0" applyNumberFormat="1" applyFont="1" applyFill="1" applyBorder="1" applyAlignment="1">
      <alignment vertical="center"/>
    </xf>
    <xf numFmtId="175" fontId="2" fillId="0" borderId="18"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5" fontId="2" fillId="0" borderId="0" xfId="0" applyNumberFormat="1" applyFont="1" applyFill="1" applyAlignment="1">
      <alignment horizontal="right" vertical="center"/>
    </xf>
    <xf numFmtId="176" fontId="2" fillId="0" borderId="0" xfId="0" applyNumberFormat="1" applyFont="1" applyFill="1" applyBorder="1" applyAlignment="1" applyProtection="1">
      <alignment horizontal="right" vertical="center"/>
      <protection/>
    </xf>
    <xf numFmtId="176" fontId="2" fillId="0" borderId="0" xfId="0" applyNumberFormat="1" applyFont="1" applyFill="1" applyBorder="1" applyAlignment="1">
      <alignment horizontal="right" vertical="center"/>
    </xf>
    <xf numFmtId="175"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175" fontId="2" fillId="0" borderId="18" xfId="0" applyNumberFormat="1" applyFont="1" applyFill="1" applyBorder="1" applyAlignment="1" quotePrefix="1">
      <alignment horizontal="right" vertical="center"/>
    </xf>
    <xf numFmtId="175" fontId="2" fillId="0" borderId="20"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0" xfId="0" applyFont="1" applyFill="1" applyAlignment="1" applyProtection="1">
      <alignment horizontal="left" vertical="distributed" wrapText="1"/>
      <protection/>
    </xf>
    <xf numFmtId="1" fontId="2" fillId="0" borderId="24" xfId="0" applyNumberFormat="1" applyFont="1" applyFill="1" applyBorder="1" applyAlignment="1" applyProtection="1">
      <alignment horizontal="right" vertical="center"/>
      <protection/>
    </xf>
    <xf numFmtId="1" fontId="2" fillId="0" borderId="25" xfId="0" applyNumberFormat="1" applyFont="1" applyFill="1" applyBorder="1" applyAlignment="1" applyProtection="1">
      <alignment horizontal="right" vertical="center"/>
      <protection/>
    </xf>
    <xf numFmtId="0" fontId="0" fillId="0" borderId="25" xfId="0" applyFont="1" applyFill="1" applyBorder="1" applyAlignment="1">
      <alignment horizontal="right" vertical="center"/>
    </xf>
    <xf numFmtId="1" fontId="2" fillId="0" borderId="24" xfId="0" applyNumberFormat="1" applyFont="1" applyFill="1" applyBorder="1" applyAlignment="1" applyProtection="1">
      <alignment horizontal="right" vertical="center" wrapText="1"/>
      <protection/>
    </xf>
    <xf numFmtId="1" fontId="2" fillId="0" borderId="25" xfId="0" applyNumberFormat="1" applyFont="1" applyFill="1" applyBorder="1" applyAlignment="1" applyProtection="1">
      <alignment horizontal="right" vertical="center" wrapText="1"/>
      <protection/>
    </xf>
    <xf numFmtId="0" fontId="0" fillId="0" borderId="10" xfId="0" applyFont="1" applyFill="1" applyBorder="1" applyAlignment="1">
      <alignment horizontal="right" vertical="center" wrapText="1"/>
    </xf>
    <xf numFmtId="0" fontId="2" fillId="0" borderId="24" xfId="0" applyFont="1" applyFill="1" applyBorder="1" applyAlignment="1">
      <alignment horizontal="right" wrapText="1"/>
    </xf>
    <xf numFmtId="0" fontId="2" fillId="0" borderId="25" xfId="0" applyFont="1" applyFill="1" applyBorder="1" applyAlignment="1">
      <alignment horizontal="right" wrapText="1"/>
    </xf>
    <xf numFmtId="0" fontId="2" fillId="0" borderId="10" xfId="0" applyFont="1" applyFill="1" applyBorder="1" applyAlignment="1">
      <alignment horizontal="right" wrapText="1"/>
    </xf>
    <xf numFmtId="164" fontId="2" fillId="0" borderId="11" xfId="0" applyNumberFormat="1" applyFont="1" applyFill="1" applyBorder="1" applyAlignment="1" applyProtection="1">
      <alignment horizontal="left"/>
      <protection/>
    </xf>
    <xf numFmtId="164" fontId="2" fillId="0" borderId="12" xfId="0" applyNumberFormat="1" applyFont="1" applyFill="1" applyBorder="1" applyAlignment="1" applyProtection="1">
      <alignment horizontal="left"/>
      <protection/>
    </xf>
    <xf numFmtId="0" fontId="0" fillId="0" borderId="10" xfId="0" applyFont="1" applyFill="1" applyBorder="1" applyAlignment="1">
      <alignment horizontal="right" vertical="center"/>
    </xf>
    <xf numFmtId="0" fontId="1" fillId="0" borderId="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center" vertical="center" wrapText="1"/>
      <protection/>
    </xf>
    <xf numFmtId="164" fontId="2" fillId="0" borderId="24" xfId="0" applyNumberFormat="1" applyFont="1" applyFill="1" applyBorder="1" applyAlignment="1" applyProtection="1">
      <alignment horizontal="right"/>
      <protection/>
    </xf>
    <xf numFmtId="164" fontId="2" fillId="0" borderId="10" xfId="0" applyNumberFormat="1" applyFont="1" applyFill="1" applyBorder="1" applyAlignment="1" applyProtection="1">
      <alignment horizontal="right"/>
      <protection/>
    </xf>
    <xf numFmtId="164" fontId="2" fillId="0" borderId="24" xfId="0" applyNumberFormat="1" applyFont="1" applyFill="1" applyBorder="1" applyAlignment="1" applyProtection="1">
      <alignment horizontal="right" wrapText="1"/>
      <protection/>
    </xf>
    <xf numFmtId="164" fontId="2" fillId="0" borderId="10" xfId="0" applyNumberFormat="1" applyFont="1" applyFill="1" applyBorder="1" applyAlignment="1" applyProtection="1">
      <alignment horizontal="right" wrapText="1"/>
      <protection/>
    </xf>
    <xf numFmtId="164" fontId="2" fillId="0" borderId="24" xfId="0" applyNumberFormat="1" applyFont="1" applyFill="1" applyBorder="1" applyAlignment="1" applyProtection="1">
      <alignment horizontal="center" vertical="center" wrapText="1"/>
      <protection/>
    </xf>
    <xf numFmtId="164" fontId="2" fillId="0" borderId="25" xfId="0" applyNumberFormat="1" applyFont="1" applyFill="1" applyBorder="1" applyAlignment="1" applyProtection="1">
      <alignment horizontal="center" vertical="center" wrapText="1"/>
      <protection/>
    </xf>
    <xf numFmtId="164" fontId="2" fillId="0" borderId="10" xfId="0" applyNumberFormat="1" applyFont="1" applyFill="1" applyBorder="1" applyAlignment="1" applyProtection="1">
      <alignment horizontal="center" vertical="center" wrapText="1"/>
      <protection/>
    </xf>
    <xf numFmtId="164" fontId="2" fillId="0" borderId="0" xfId="0" applyNumberFormat="1" applyFont="1" applyFill="1" applyAlignment="1" applyProtection="1">
      <alignment horizontal="left" vertical="distributed" wrapText="1"/>
      <protection/>
    </xf>
    <xf numFmtId="164" fontId="2" fillId="0" borderId="20" xfId="0" applyNumberFormat="1" applyFont="1" applyFill="1" applyBorder="1" applyAlignment="1" applyProtection="1">
      <alignment horizontal="center" wrapText="1"/>
      <protection/>
    </xf>
    <xf numFmtId="164" fontId="2" fillId="0" borderId="21" xfId="0" applyNumberFormat="1" applyFont="1" applyFill="1" applyBorder="1" applyAlignment="1" applyProtection="1">
      <alignment horizontal="center" wrapText="1"/>
      <protection/>
    </xf>
    <xf numFmtId="166" fontId="2" fillId="0" borderId="23" xfId="0" applyNumberFormat="1" applyFont="1" applyFill="1" applyBorder="1" applyAlignment="1" applyProtection="1">
      <alignment horizontal="left" vertical="distributed"/>
      <protection/>
    </xf>
    <xf numFmtId="166" fontId="2" fillId="0" borderId="0" xfId="0" applyNumberFormat="1" applyFont="1" applyFill="1" applyAlignment="1" applyProtection="1">
      <alignment horizontal="left" vertical="distributed"/>
      <protection/>
    </xf>
    <xf numFmtId="166" fontId="2" fillId="0" borderId="0" xfId="0" applyNumberFormat="1" applyFont="1" applyFill="1" applyAlignment="1" applyProtection="1">
      <alignment horizontal="left" vertical="distributed" wrapText="1"/>
      <protection/>
    </xf>
    <xf numFmtId="1" fontId="2" fillId="0" borderId="10" xfId="0" applyNumberFormat="1" applyFont="1" applyFill="1" applyBorder="1" applyAlignment="1" applyProtection="1">
      <alignment horizontal="right" vertical="center"/>
      <protection/>
    </xf>
    <xf numFmtId="164" fontId="2" fillId="0" borderId="12" xfId="0" applyNumberFormat="1" applyFont="1" applyFill="1" applyBorder="1" applyAlignment="1" applyProtection="1">
      <alignment horizontal="center" wrapText="1"/>
      <protection/>
    </xf>
    <xf numFmtId="164" fontId="2" fillId="0" borderId="22" xfId="0" applyNumberFormat="1" applyFont="1" applyFill="1" applyBorder="1" applyAlignment="1" applyProtection="1">
      <alignment horizontal="center" wrapText="1"/>
      <protection/>
    </xf>
    <xf numFmtId="164" fontId="2" fillId="0" borderId="23" xfId="0" applyNumberFormat="1" applyFont="1" applyFill="1" applyBorder="1" applyAlignment="1" applyProtection="1">
      <alignment horizontal="center" wrapText="1"/>
      <protection/>
    </xf>
    <xf numFmtId="164" fontId="2" fillId="0" borderId="24" xfId="0" applyNumberFormat="1" applyFont="1" applyFill="1" applyBorder="1" applyAlignment="1" applyProtection="1">
      <alignment horizontal="center" wrapText="1"/>
      <protection/>
    </xf>
    <xf numFmtId="164" fontId="2" fillId="0" borderId="25" xfId="0" applyNumberFormat="1" applyFont="1" applyFill="1" applyBorder="1" applyAlignment="1" applyProtection="1">
      <alignment horizontal="center" wrapText="1"/>
      <protection/>
    </xf>
    <xf numFmtId="164" fontId="2" fillId="0" borderId="25" xfId="0" applyNumberFormat="1" applyFont="1" applyFill="1" applyBorder="1" applyAlignment="1" applyProtection="1">
      <alignment horizontal="right" wrapText="1"/>
      <protection/>
    </xf>
    <xf numFmtId="164" fontId="2" fillId="0" borderId="25" xfId="0" applyNumberFormat="1" applyFont="1" applyFill="1" applyBorder="1" applyAlignment="1" applyProtection="1">
      <alignment horizontal="right"/>
      <protection/>
    </xf>
    <xf numFmtId="1" fontId="2" fillId="0" borderId="24" xfId="0" applyNumberFormat="1" applyFont="1" applyFill="1" applyBorder="1" applyAlignment="1" applyProtection="1">
      <alignment horizontal="right"/>
      <protection/>
    </xf>
    <xf numFmtId="1" fontId="2" fillId="0" borderId="25" xfId="0" applyNumberFormat="1" applyFont="1" applyFill="1" applyBorder="1" applyAlignment="1" applyProtection="1">
      <alignment horizontal="right"/>
      <protection/>
    </xf>
    <xf numFmtId="0" fontId="0" fillId="0" borderId="10" xfId="0" applyFont="1" applyFill="1" applyBorder="1" applyAlignment="1">
      <alignment horizontal="right"/>
    </xf>
    <xf numFmtId="1" fontId="2" fillId="0" borderId="24" xfId="0" applyNumberFormat="1" applyFont="1" applyFill="1" applyBorder="1" applyAlignment="1" applyProtection="1">
      <alignment horizontal="right" wrapText="1"/>
      <protection/>
    </xf>
    <xf numFmtId="1" fontId="2" fillId="0" borderId="25" xfId="0" applyNumberFormat="1" applyFont="1" applyFill="1" applyBorder="1" applyAlignment="1" applyProtection="1">
      <alignment horizontal="right" wrapText="1"/>
      <protection/>
    </xf>
    <xf numFmtId="0" fontId="0" fillId="0" borderId="10" xfId="0" applyFont="1" applyFill="1" applyBorder="1" applyAlignment="1">
      <alignment horizontal="right" wrapText="1"/>
    </xf>
    <xf numFmtId="0" fontId="0" fillId="0" borderId="25" xfId="0" applyFont="1" applyFill="1" applyBorder="1" applyAlignment="1">
      <alignment horizontal="right"/>
    </xf>
    <xf numFmtId="1" fontId="2" fillId="0" borderId="10" xfId="0" applyNumberFormat="1" applyFont="1" applyFill="1" applyBorder="1" applyAlignment="1" applyProtection="1">
      <alignment horizontal="right"/>
      <protection/>
    </xf>
    <xf numFmtId="0" fontId="0" fillId="0" borderId="0" xfId="0" applyFill="1" applyAlignment="1">
      <alignment horizontal="left" vertical="distributed" wrapText="1"/>
    </xf>
    <xf numFmtId="0" fontId="0" fillId="0" borderId="0" xfId="0" applyFont="1" applyFill="1" applyAlignment="1">
      <alignment horizontal="left" vertical="distributed" wrapText="1"/>
    </xf>
    <xf numFmtId="0" fontId="0" fillId="0" borderId="23" xfId="0" applyFont="1" applyFill="1" applyBorder="1" applyAlignment="1">
      <alignment horizontal="left" vertical="distributed"/>
    </xf>
    <xf numFmtId="0" fontId="0" fillId="0" borderId="0" xfId="0" applyFont="1" applyFill="1" applyAlignment="1">
      <alignment horizontal="left" vertical="distributed"/>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2" xfId="29"/>
    <cellStyle name="60% - Accent2 2" xfId="30"/>
    <cellStyle name="60% - Accent3" xfId="31"/>
    <cellStyle name="60% - Accent3 2" xfId="32"/>
    <cellStyle name="60% - Accent4" xfId="33"/>
    <cellStyle name="60% - Accent4 2" xfId="34"/>
    <cellStyle name="60% - Accent5" xfId="35"/>
    <cellStyle name="60% - Accent5 2" xfId="36"/>
    <cellStyle name="60% - Accent6" xfId="37"/>
    <cellStyle name="60% - Accent6 2"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eutral 2" xfId="63"/>
    <cellStyle name="Normal 2" xfId="64"/>
    <cellStyle name="Note" xfId="65"/>
    <cellStyle name="Note 2" xfId="66"/>
    <cellStyle name="Output" xfId="67"/>
    <cellStyle name="Percent" xfId="68"/>
    <cellStyle name="Title" xfId="69"/>
    <cellStyle name="Title 2" xfId="70"/>
    <cellStyle name="Total" xfId="71"/>
    <cellStyle name="Warning Text" xfId="72"/>
  </cellStyles>
  <dxfs count="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67"/>
  <sheetViews>
    <sheetView tabSelected="1" zoomScalePageLayoutView="0" workbookViewId="0" topLeftCell="A1">
      <selection activeCell="A1" sqref="A1:Q1"/>
    </sheetView>
  </sheetViews>
  <sheetFormatPr defaultColWidth="11.00390625" defaultRowHeight="12" customHeight="1"/>
  <cols>
    <col min="1" max="1" width="51.421875" style="1" customWidth="1"/>
    <col min="2" max="2" width="8.57421875" style="1" customWidth="1"/>
    <col min="3" max="3" width="6.7109375" style="1" bestFit="1" customWidth="1"/>
    <col min="4" max="4" width="7.28125" style="1" customWidth="1"/>
    <col min="5" max="5" width="1.28515625" style="1" customWidth="1"/>
    <col min="6" max="6" width="7.57421875" style="1" customWidth="1"/>
    <col min="7" max="7" width="8.57421875" style="1" customWidth="1"/>
    <col min="8" max="8" width="1.28515625" style="1" customWidth="1"/>
    <col min="9" max="9" width="7.57421875" style="1" customWidth="1"/>
    <col min="10" max="10" width="7.7109375" style="1" customWidth="1"/>
    <col min="11" max="11" width="6.7109375" style="1" bestFit="1" customWidth="1"/>
    <col min="12" max="12" width="7.00390625" style="1" customWidth="1"/>
    <col min="13" max="13" width="1.28515625" style="1" customWidth="1"/>
    <col min="14" max="14" width="7.57421875" style="1" customWidth="1"/>
    <col min="15" max="15" width="7.7109375" style="1" customWidth="1"/>
    <col min="16" max="16" width="1.28515625" style="1" customWidth="1"/>
    <col min="17" max="17" width="7.57421875" style="1" customWidth="1"/>
    <col min="18" max="16384" width="11.00390625" style="1" customWidth="1"/>
  </cols>
  <sheetData>
    <row r="1" spans="1:17" ht="27" customHeight="1">
      <c r="A1" s="106" t="s">
        <v>102</v>
      </c>
      <c r="B1" s="106"/>
      <c r="C1" s="106"/>
      <c r="D1" s="106"/>
      <c r="E1" s="106"/>
      <c r="F1" s="106"/>
      <c r="G1" s="106"/>
      <c r="H1" s="106"/>
      <c r="I1" s="106"/>
      <c r="J1" s="106"/>
      <c r="K1" s="106"/>
      <c r="L1" s="106"/>
      <c r="M1" s="106"/>
      <c r="N1" s="106"/>
      <c r="O1" s="106"/>
      <c r="P1" s="106"/>
      <c r="Q1" s="106"/>
    </row>
    <row r="2" spans="1:17" ht="13.5" customHeight="1">
      <c r="A2" s="107" t="s">
        <v>53</v>
      </c>
      <c r="B2" s="107"/>
      <c r="C2" s="107"/>
      <c r="D2" s="107"/>
      <c r="E2" s="107"/>
      <c r="F2" s="107"/>
      <c r="G2" s="107"/>
      <c r="H2" s="107"/>
      <c r="I2" s="107"/>
      <c r="J2" s="107"/>
      <c r="K2" s="107"/>
      <c r="L2" s="107"/>
      <c r="M2" s="107"/>
      <c r="N2" s="107"/>
      <c r="O2" s="107"/>
      <c r="P2" s="107"/>
      <c r="Q2" s="107"/>
    </row>
    <row r="3" spans="1:17" ht="12.75" customHeight="1">
      <c r="A3" s="103" t="s">
        <v>5</v>
      </c>
      <c r="B3" s="112" t="s">
        <v>0</v>
      </c>
      <c r="C3" s="113"/>
      <c r="D3" s="113"/>
      <c r="E3" s="113"/>
      <c r="F3" s="113"/>
      <c r="G3" s="113"/>
      <c r="H3" s="113"/>
      <c r="I3" s="114"/>
      <c r="J3" s="116" t="s">
        <v>103</v>
      </c>
      <c r="K3" s="117"/>
      <c r="L3" s="117"/>
      <c r="M3" s="117"/>
      <c r="N3" s="117"/>
      <c r="O3" s="117"/>
      <c r="P3" s="117"/>
      <c r="Q3" s="117"/>
    </row>
    <row r="4" spans="1:17" ht="40.5" customHeight="1">
      <c r="A4" s="104"/>
      <c r="B4" s="110" t="s">
        <v>3</v>
      </c>
      <c r="C4" s="111"/>
      <c r="D4" s="100" t="s">
        <v>73</v>
      </c>
      <c r="E4" s="101"/>
      <c r="F4" s="102"/>
      <c r="G4" s="100" t="s">
        <v>100</v>
      </c>
      <c r="H4" s="101"/>
      <c r="I4" s="102"/>
      <c r="J4" s="108" t="s">
        <v>3</v>
      </c>
      <c r="K4" s="109"/>
      <c r="L4" s="100" t="s">
        <v>73</v>
      </c>
      <c r="M4" s="101"/>
      <c r="N4" s="102"/>
      <c r="O4" s="100" t="s">
        <v>100</v>
      </c>
      <c r="P4" s="101"/>
      <c r="Q4" s="101"/>
    </row>
    <row r="5" spans="1:17" ht="12" customHeight="1">
      <c r="A5" s="59">
        <v>1</v>
      </c>
      <c r="B5" s="94">
        <v>2</v>
      </c>
      <c r="C5" s="121"/>
      <c r="D5" s="94">
        <v>3</v>
      </c>
      <c r="E5" s="95"/>
      <c r="F5" s="95"/>
      <c r="G5" s="94">
        <v>4</v>
      </c>
      <c r="H5" s="95"/>
      <c r="I5" s="121"/>
      <c r="J5" s="94">
        <v>5</v>
      </c>
      <c r="K5" s="105"/>
      <c r="L5" s="97">
        <v>6</v>
      </c>
      <c r="M5" s="98"/>
      <c r="N5" s="99"/>
      <c r="O5" s="94">
        <v>7</v>
      </c>
      <c r="P5" s="95"/>
      <c r="Q5" s="96"/>
    </row>
    <row r="6" spans="1:17" ht="13.5" customHeight="1">
      <c r="A6" s="60" t="s">
        <v>4</v>
      </c>
      <c r="B6" s="65">
        <v>19308</v>
      </c>
      <c r="C6" s="66" t="s">
        <v>49</v>
      </c>
      <c r="D6" s="67">
        <v>3754.5</v>
      </c>
      <c r="E6" s="65"/>
      <c r="F6" s="66" t="s">
        <v>49</v>
      </c>
      <c r="G6" s="67">
        <v>15553.5</v>
      </c>
      <c r="H6" s="65"/>
      <c r="I6" s="66" t="s">
        <v>49</v>
      </c>
      <c r="J6" s="67">
        <v>3546.8</v>
      </c>
      <c r="K6" s="66" t="s">
        <v>49</v>
      </c>
      <c r="L6" s="67">
        <v>423.3</v>
      </c>
      <c r="M6" s="65"/>
      <c r="N6" s="66" t="s">
        <v>49</v>
      </c>
      <c r="O6" s="67">
        <v>3123.5</v>
      </c>
      <c r="P6" s="65"/>
      <c r="Q6" s="68" t="s">
        <v>49</v>
      </c>
    </row>
    <row r="7" spans="1:17" ht="13.5" customHeight="1">
      <c r="A7" s="48"/>
      <c r="B7" s="69"/>
      <c r="C7" s="70"/>
      <c r="D7" s="69"/>
      <c r="E7" s="71"/>
      <c r="F7" s="72"/>
      <c r="G7" s="69"/>
      <c r="H7" s="71"/>
      <c r="I7" s="72"/>
      <c r="J7" s="69"/>
      <c r="K7" s="72"/>
      <c r="L7" s="69"/>
      <c r="M7" s="71"/>
      <c r="N7" s="72"/>
      <c r="O7" s="69"/>
      <c r="P7" s="71"/>
      <c r="Q7" s="72"/>
    </row>
    <row r="8" spans="1:17" ht="13.5" customHeight="1">
      <c r="A8" s="48" t="s">
        <v>76</v>
      </c>
      <c r="B8" s="69"/>
      <c r="C8" s="70"/>
      <c r="D8" s="69"/>
      <c r="E8" s="71"/>
      <c r="F8" s="72"/>
      <c r="G8" s="69"/>
      <c r="H8" s="71"/>
      <c r="I8" s="72"/>
      <c r="J8" s="69"/>
      <c r="K8" s="72"/>
      <c r="L8" s="69"/>
      <c r="M8" s="71"/>
      <c r="N8" s="72"/>
      <c r="O8" s="69"/>
      <c r="P8" s="71"/>
      <c r="Q8" s="72"/>
    </row>
    <row r="9" spans="1:17" ht="12" customHeight="1">
      <c r="A9" s="64" t="s">
        <v>95</v>
      </c>
      <c r="B9" s="73">
        <v>100</v>
      </c>
      <c r="C9" s="74" t="s">
        <v>46</v>
      </c>
      <c r="D9" s="73">
        <v>19.4451</v>
      </c>
      <c r="E9" s="75" t="s">
        <v>101</v>
      </c>
      <c r="F9" s="76">
        <v>0.21223</v>
      </c>
      <c r="G9" s="73">
        <v>80.5549</v>
      </c>
      <c r="H9" s="75" t="s">
        <v>101</v>
      </c>
      <c r="I9" s="76">
        <v>0.21223</v>
      </c>
      <c r="J9" s="73">
        <v>100</v>
      </c>
      <c r="K9" s="76" t="s">
        <v>46</v>
      </c>
      <c r="L9" s="73">
        <v>11.9356</v>
      </c>
      <c r="M9" s="75" t="s">
        <v>101</v>
      </c>
      <c r="N9" s="76">
        <v>0.44642</v>
      </c>
      <c r="O9" s="73">
        <v>88.0644</v>
      </c>
      <c r="P9" s="75" t="s">
        <v>101</v>
      </c>
      <c r="Q9" s="76">
        <v>0.44642</v>
      </c>
    </row>
    <row r="10" spans="1:17" ht="12" customHeight="1">
      <c r="A10" s="48"/>
      <c r="B10" s="77"/>
      <c r="C10" s="78"/>
      <c r="D10" s="79"/>
      <c r="E10" s="79"/>
      <c r="F10" s="61"/>
      <c r="G10" s="80"/>
      <c r="H10" s="79"/>
      <c r="I10" s="81"/>
      <c r="J10" s="82"/>
      <c r="K10" s="61"/>
      <c r="L10" s="82"/>
      <c r="M10" s="79"/>
      <c r="N10" s="61"/>
      <c r="O10" s="80"/>
      <c r="P10" s="79"/>
      <c r="Q10" s="81"/>
    </row>
    <row r="11" spans="1:17" ht="12" customHeight="1">
      <c r="A11" s="48" t="s">
        <v>74</v>
      </c>
      <c r="B11" s="83"/>
      <c r="C11" s="84"/>
      <c r="D11" s="85"/>
      <c r="E11" s="85"/>
      <c r="F11" s="84"/>
      <c r="G11" s="83"/>
      <c r="H11" s="85"/>
      <c r="I11" s="86"/>
      <c r="J11" s="83"/>
      <c r="K11" s="84"/>
      <c r="L11" s="83"/>
      <c r="M11" s="85"/>
      <c r="N11" s="84"/>
      <c r="O11" s="83"/>
      <c r="P11" s="85"/>
      <c r="Q11" s="86"/>
    </row>
    <row r="12" spans="1:17" ht="12" customHeight="1">
      <c r="A12" s="48" t="s">
        <v>82</v>
      </c>
      <c r="B12" s="83">
        <v>100</v>
      </c>
      <c r="C12" s="84" t="s">
        <v>46</v>
      </c>
      <c r="D12" s="85">
        <v>19.2194</v>
      </c>
      <c r="E12" s="85" t="s">
        <v>101</v>
      </c>
      <c r="F12" s="84">
        <v>0.32665</v>
      </c>
      <c r="G12" s="85">
        <v>80.78059999999999</v>
      </c>
      <c r="H12" s="85" t="s">
        <v>101</v>
      </c>
      <c r="I12" s="87">
        <v>0.32665</v>
      </c>
      <c r="J12" s="83">
        <v>100</v>
      </c>
      <c r="K12" s="84" t="s">
        <v>46</v>
      </c>
      <c r="L12" s="83">
        <v>9.9293</v>
      </c>
      <c r="M12" s="85" t="s">
        <v>101</v>
      </c>
      <c r="N12" s="84">
        <v>0.56544</v>
      </c>
      <c r="O12" s="85">
        <v>90.0707</v>
      </c>
      <c r="P12" s="85" t="s">
        <v>101</v>
      </c>
      <c r="Q12" s="87">
        <v>0.56544</v>
      </c>
    </row>
    <row r="13" spans="1:17" ht="12" customHeight="1">
      <c r="A13" s="48" t="s">
        <v>9</v>
      </c>
      <c r="B13" s="83">
        <v>100</v>
      </c>
      <c r="C13" s="84" t="s">
        <v>46</v>
      </c>
      <c r="D13" s="85">
        <v>19.6191</v>
      </c>
      <c r="E13" s="85" t="s">
        <v>101</v>
      </c>
      <c r="F13" s="84">
        <v>0.25638</v>
      </c>
      <c r="G13" s="85">
        <v>80.3809</v>
      </c>
      <c r="H13" s="85" t="s">
        <v>101</v>
      </c>
      <c r="I13" s="87">
        <v>0.25638</v>
      </c>
      <c r="J13" s="83">
        <v>100</v>
      </c>
      <c r="K13" s="84" t="s">
        <v>46</v>
      </c>
      <c r="L13" s="83">
        <v>13.3167</v>
      </c>
      <c r="M13" s="85" t="s">
        <v>101</v>
      </c>
      <c r="N13" s="84">
        <v>0.57364</v>
      </c>
      <c r="O13" s="85">
        <v>86.6833</v>
      </c>
      <c r="P13" s="85" t="s">
        <v>101</v>
      </c>
      <c r="Q13" s="87">
        <v>0.57364</v>
      </c>
    </row>
    <row r="14" spans="1:17" ht="12" customHeight="1">
      <c r="A14" s="48" t="s">
        <v>10</v>
      </c>
      <c r="B14" s="83"/>
      <c r="C14" s="84"/>
      <c r="D14" s="85"/>
      <c r="E14" s="79"/>
      <c r="F14" s="61"/>
      <c r="G14" s="80"/>
      <c r="H14" s="79"/>
      <c r="I14" s="81"/>
      <c r="J14" s="82"/>
      <c r="K14" s="61"/>
      <c r="L14" s="82"/>
      <c r="M14" s="79"/>
      <c r="N14" s="61"/>
      <c r="O14" s="80"/>
      <c r="P14" s="79"/>
      <c r="Q14" s="87"/>
    </row>
    <row r="15" spans="1:17" ht="12" customHeight="1">
      <c r="A15" s="48" t="s">
        <v>77</v>
      </c>
      <c r="B15" s="83"/>
      <c r="C15" s="84"/>
      <c r="D15" s="85"/>
      <c r="E15" s="85"/>
      <c r="F15" s="84"/>
      <c r="G15" s="83"/>
      <c r="H15" s="85"/>
      <c r="I15" s="86"/>
      <c r="J15" s="83"/>
      <c r="K15" s="84"/>
      <c r="L15" s="83"/>
      <c r="M15" s="85"/>
      <c r="N15" s="84"/>
      <c r="O15" s="83"/>
      <c r="P15" s="85"/>
      <c r="Q15" s="86"/>
    </row>
    <row r="16" spans="1:17" ht="12" customHeight="1">
      <c r="A16" s="48" t="s">
        <v>1</v>
      </c>
      <c r="B16" s="83">
        <v>100</v>
      </c>
      <c r="C16" s="84" t="s">
        <v>46</v>
      </c>
      <c r="D16" s="85">
        <v>20.7702</v>
      </c>
      <c r="E16" s="85" t="s">
        <v>101</v>
      </c>
      <c r="F16" s="84">
        <v>0.30501</v>
      </c>
      <c r="G16" s="85">
        <v>79.2298</v>
      </c>
      <c r="H16" s="85" t="s">
        <v>101</v>
      </c>
      <c r="I16" s="87">
        <v>0.30501</v>
      </c>
      <c r="J16" s="83">
        <v>100</v>
      </c>
      <c r="K16" s="84" t="s">
        <v>46</v>
      </c>
      <c r="L16" s="83">
        <v>12.9973</v>
      </c>
      <c r="M16" s="85" t="s">
        <v>101</v>
      </c>
      <c r="N16" s="84">
        <v>0.58789</v>
      </c>
      <c r="O16" s="85">
        <v>87.0027</v>
      </c>
      <c r="P16" s="85" t="s">
        <v>101</v>
      </c>
      <c r="Q16" s="87">
        <v>0.58789</v>
      </c>
    </row>
    <row r="17" spans="1:17" ht="12" customHeight="1">
      <c r="A17" s="48" t="s">
        <v>2</v>
      </c>
      <c r="B17" s="83">
        <v>100</v>
      </c>
      <c r="C17" s="84" t="s">
        <v>46</v>
      </c>
      <c r="D17" s="85">
        <v>17.2277</v>
      </c>
      <c r="E17" s="85" t="s">
        <v>101</v>
      </c>
      <c r="F17" s="84">
        <v>0.50005</v>
      </c>
      <c r="G17" s="85">
        <v>82.7723</v>
      </c>
      <c r="H17" s="85" t="s">
        <v>101</v>
      </c>
      <c r="I17" s="87">
        <v>0.50005</v>
      </c>
      <c r="J17" s="83">
        <v>100</v>
      </c>
      <c r="K17" s="84" t="s">
        <v>46</v>
      </c>
      <c r="L17" s="83">
        <v>10.3098</v>
      </c>
      <c r="M17" s="85" t="s">
        <v>101</v>
      </c>
      <c r="N17" s="84">
        <v>0.94241</v>
      </c>
      <c r="O17" s="85">
        <v>89.6902</v>
      </c>
      <c r="P17" s="85" t="s">
        <v>101</v>
      </c>
      <c r="Q17" s="87">
        <v>0.94241</v>
      </c>
    </row>
    <row r="18" spans="1:17" ht="12" customHeight="1">
      <c r="A18" s="48" t="s">
        <v>12</v>
      </c>
      <c r="B18" s="83">
        <v>100</v>
      </c>
      <c r="C18" s="84" t="s">
        <v>46</v>
      </c>
      <c r="D18" s="85">
        <v>18.2518</v>
      </c>
      <c r="E18" s="85" t="s">
        <v>101</v>
      </c>
      <c r="F18" s="84">
        <v>0.47229</v>
      </c>
      <c r="G18" s="85">
        <v>81.7482</v>
      </c>
      <c r="H18" s="85" t="s">
        <v>101</v>
      </c>
      <c r="I18" s="87">
        <v>0.47229</v>
      </c>
      <c r="J18" s="83">
        <v>100</v>
      </c>
      <c r="K18" s="84" t="s">
        <v>46</v>
      </c>
      <c r="L18" s="83">
        <v>14.2756</v>
      </c>
      <c r="M18" s="85" t="s">
        <v>101</v>
      </c>
      <c r="N18" s="84">
        <v>1.52898</v>
      </c>
      <c r="O18" s="85">
        <v>85.7244</v>
      </c>
      <c r="P18" s="85" t="s">
        <v>101</v>
      </c>
      <c r="Q18" s="87">
        <v>1.52898</v>
      </c>
    </row>
    <row r="19" spans="1:17" ht="12" customHeight="1">
      <c r="A19" s="48" t="s">
        <v>65</v>
      </c>
      <c r="B19" s="83">
        <v>100</v>
      </c>
      <c r="C19" s="84" t="s">
        <v>46</v>
      </c>
      <c r="D19" s="85">
        <v>15.1784</v>
      </c>
      <c r="E19" s="85" t="s">
        <v>101</v>
      </c>
      <c r="F19" s="84">
        <v>0.69078</v>
      </c>
      <c r="G19" s="85">
        <v>84.8216</v>
      </c>
      <c r="H19" s="85" t="s">
        <v>101</v>
      </c>
      <c r="I19" s="87">
        <v>0.69078</v>
      </c>
      <c r="J19" s="83">
        <v>100</v>
      </c>
      <c r="K19" s="84" t="s">
        <v>46</v>
      </c>
      <c r="L19" s="83">
        <v>6.1589</v>
      </c>
      <c r="M19" s="85" t="s">
        <v>101</v>
      </c>
      <c r="N19" s="84">
        <v>0.88395</v>
      </c>
      <c r="O19" s="85">
        <v>93.8411</v>
      </c>
      <c r="P19" s="85" t="s">
        <v>101</v>
      </c>
      <c r="Q19" s="87">
        <v>0.88395</v>
      </c>
    </row>
    <row r="20" spans="1:17" ht="12" customHeight="1">
      <c r="A20" s="48" t="s">
        <v>64</v>
      </c>
      <c r="B20" s="83">
        <v>100</v>
      </c>
      <c r="C20" s="84" t="s">
        <v>46</v>
      </c>
      <c r="D20" s="85">
        <v>23.6135</v>
      </c>
      <c r="E20" s="85" t="s">
        <v>101</v>
      </c>
      <c r="F20" s="84">
        <v>4.44329</v>
      </c>
      <c r="G20" s="85">
        <v>76.3865</v>
      </c>
      <c r="H20" s="85" t="s">
        <v>101</v>
      </c>
      <c r="I20" s="87">
        <v>4.44329</v>
      </c>
      <c r="J20" s="83">
        <v>100</v>
      </c>
      <c r="K20" s="84" t="s">
        <v>46</v>
      </c>
      <c r="L20" s="83">
        <v>14.911</v>
      </c>
      <c r="M20" s="85" t="s">
        <v>70</v>
      </c>
      <c r="N20" s="84">
        <v>6.07012</v>
      </c>
      <c r="O20" s="85">
        <v>85.089</v>
      </c>
      <c r="P20" s="85" t="s">
        <v>101</v>
      </c>
      <c r="Q20" s="87">
        <v>6.07012</v>
      </c>
    </row>
    <row r="21" spans="1:17" ht="12" customHeight="1">
      <c r="A21" s="48" t="s">
        <v>13</v>
      </c>
      <c r="B21" s="83">
        <v>100</v>
      </c>
      <c r="C21" s="84" t="s">
        <v>46</v>
      </c>
      <c r="D21" s="85">
        <v>27.756</v>
      </c>
      <c r="E21" s="85" t="s">
        <v>101</v>
      </c>
      <c r="F21" s="84">
        <v>2.71416</v>
      </c>
      <c r="G21" s="85">
        <v>72.244</v>
      </c>
      <c r="H21" s="85" t="s">
        <v>101</v>
      </c>
      <c r="I21" s="87">
        <v>2.71416</v>
      </c>
      <c r="J21" s="83">
        <v>100</v>
      </c>
      <c r="K21" s="84" t="s">
        <v>46</v>
      </c>
      <c r="L21" s="83">
        <v>11.8457</v>
      </c>
      <c r="M21" s="85" t="s">
        <v>70</v>
      </c>
      <c r="N21" s="84">
        <v>4.59621</v>
      </c>
      <c r="O21" s="85">
        <v>88.1543</v>
      </c>
      <c r="P21" s="85" t="s">
        <v>101</v>
      </c>
      <c r="Q21" s="87">
        <v>4.59621</v>
      </c>
    </row>
    <row r="22" spans="1:17" ht="12" customHeight="1">
      <c r="A22" s="48" t="s">
        <v>69</v>
      </c>
      <c r="B22" s="83">
        <v>100</v>
      </c>
      <c r="C22" s="84" t="s">
        <v>46</v>
      </c>
      <c r="D22" s="85">
        <v>22.1475</v>
      </c>
      <c r="E22" s="85" t="s">
        <v>101</v>
      </c>
      <c r="F22" s="84">
        <v>1.24977</v>
      </c>
      <c r="G22" s="85">
        <v>77.85249999999999</v>
      </c>
      <c r="H22" s="85" t="s">
        <v>101</v>
      </c>
      <c r="I22" s="87">
        <v>1.24977</v>
      </c>
      <c r="J22" s="83">
        <v>100</v>
      </c>
      <c r="K22" s="84" t="s">
        <v>46</v>
      </c>
      <c r="L22" s="83">
        <v>19.7424</v>
      </c>
      <c r="M22" s="85" t="s">
        <v>101</v>
      </c>
      <c r="N22" s="84">
        <v>3.60772</v>
      </c>
      <c r="O22" s="85">
        <v>80.2576</v>
      </c>
      <c r="P22" s="85" t="s">
        <v>101</v>
      </c>
      <c r="Q22" s="87">
        <v>3.60772</v>
      </c>
    </row>
    <row r="23" spans="1:17" ht="12" customHeight="1">
      <c r="A23" s="61"/>
      <c r="B23" s="83"/>
      <c r="C23" s="84"/>
      <c r="D23" s="85"/>
      <c r="E23" s="79"/>
      <c r="F23" s="61"/>
      <c r="G23" s="80"/>
      <c r="H23" s="79"/>
      <c r="I23" s="81"/>
      <c r="J23" s="82"/>
      <c r="K23" s="61"/>
      <c r="L23" s="82"/>
      <c r="M23" s="79"/>
      <c r="N23" s="61"/>
      <c r="O23" s="80"/>
      <c r="P23" s="79"/>
      <c r="Q23" s="87"/>
    </row>
    <row r="24" spans="1:17" ht="12" customHeight="1">
      <c r="A24" s="48" t="s">
        <v>75</v>
      </c>
      <c r="B24" s="83"/>
      <c r="C24" s="84"/>
      <c r="D24" s="85"/>
      <c r="E24" s="85"/>
      <c r="F24" s="84"/>
      <c r="G24" s="83"/>
      <c r="H24" s="85"/>
      <c r="I24" s="86"/>
      <c r="J24" s="83"/>
      <c r="K24" s="84"/>
      <c r="L24" s="83"/>
      <c r="M24" s="85"/>
      <c r="N24" s="84"/>
      <c r="O24" s="83"/>
      <c r="P24" s="85"/>
      <c r="Q24" s="86"/>
    </row>
    <row r="25" spans="1:17" ht="12" customHeight="1">
      <c r="A25" s="48" t="s">
        <v>15</v>
      </c>
      <c r="B25" s="83">
        <v>100</v>
      </c>
      <c r="C25" s="84" t="s">
        <v>46</v>
      </c>
      <c r="D25" s="85">
        <v>17.5703</v>
      </c>
      <c r="E25" s="85" t="s">
        <v>101</v>
      </c>
      <c r="F25" s="84">
        <v>0.26615</v>
      </c>
      <c r="G25" s="85">
        <v>82.4297</v>
      </c>
      <c r="H25" s="85" t="s">
        <v>101</v>
      </c>
      <c r="I25" s="87">
        <v>0.26615</v>
      </c>
      <c r="J25" s="83">
        <v>100</v>
      </c>
      <c r="K25" s="84" t="s">
        <v>46</v>
      </c>
      <c r="L25" s="83">
        <v>8.107</v>
      </c>
      <c r="M25" s="85" t="s">
        <v>101</v>
      </c>
      <c r="N25" s="84">
        <v>1.12849</v>
      </c>
      <c r="O25" s="85">
        <v>91.893</v>
      </c>
      <c r="P25" s="85" t="s">
        <v>101</v>
      </c>
      <c r="Q25" s="87">
        <v>1.12849</v>
      </c>
    </row>
    <row r="26" spans="1:17" ht="12" customHeight="1">
      <c r="A26" s="48" t="s">
        <v>16</v>
      </c>
      <c r="B26" s="83">
        <v>100</v>
      </c>
      <c r="C26" s="84" t="s">
        <v>46</v>
      </c>
      <c r="D26" s="85">
        <v>21.5978</v>
      </c>
      <c r="E26" s="85" t="s">
        <v>101</v>
      </c>
      <c r="F26" s="84">
        <v>0.54773</v>
      </c>
      <c r="G26" s="85">
        <v>78.4022</v>
      </c>
      <c r="H26" s="85" t="s">
        <v>101</v>
      </c>
      <c r="I26" s="87">
        <v>0.54773</v>
      </c>
      <c r="J26" s="83">
        <v>100</v>
      </c>
      <c r="K26" s="84" t="s">
        <v>46</v>
      </c>
      <c r="L26" s="83">
        <v>11.2634</v>
      </c>
      <c r="M26" s="85" t="s">
        <v>101</v>
      </c>
      <c r="N26" s="84">
        <v>0.66982</v>
      </c>
      <c r="O26" s="85">
        <v>88.7366</v>
      </c>
      <c r="P26" s="85" t="s">
        <v>101</v>
      </c>
      <c r="Q26" s="87">
        <v>0.66982</v>
      </c>
    </row>
    <row r="27" spans="1:17" ht="12" customHeight="1">
      <c r="A27" s="48" t="s">
        <v>94</v>
      </c>
      <c r="B27" s="83">
        <v>100</v>
      </c>
      <c r="C27" s="84" t="s">
        <v>46</v>
      </c>
      <c r="D27" s="85">
        <v>22.5564</v>
      </c>
      <c r="E27" s="85" t="s">
        <v>101</v>
      </c>
      <c r="F27" s="84">
        <v>0.47639</v>
      </c>
      <c r="G27" s="85">
        <v>77.4436</v>
      </c>
      <c r="H27" s="85" t="s">
        <v>101</v>
      </c>
      <c r="I27" s="87">
        <v>0.47639</v>
      </c>
      <c r="J27" s="83">
        <v>100</v>
      </c>
      <c r="K27" s="84" t="s">
        <v>46</v>
      </c>
      <c r="L27" s="83">
        <v>13.5378</v>
      </c>
      <c r="M27" s="85" t="s">
        <v>101</v>
      </c>
      <c r="N27" s="84">
        <v>0.65587</v>
      </c>
      <c r="O27" s="85">
        <v>86.4622</v>
      </c>
      <c r="P27" s="85" t="s">
        <v>101</v>
      </c>
      <c r="Q27" s="87">
        <v>0.65587</v>
      </c>
    </row>
    <row r="28" spans="1:17" ht="12" customHeight="1">
      <c r="A28" s="48"/>
      <c r="B28" s="83"/>
      <c r="C28" s="84"/>
      <c r="D28" s="85"/>
      <c r="E28" s="79"/>
      <c r="F28" s="61"/>
      <c r="G28" s="80"/>
      <c r="H28" s="79"/>
      <c r="I28" s="81"/>
      <c r="J28" s="82"/>
      <c r="K28" s="61"/>
      <c r="L28" s="82"/>
      <c r="M28" s="79"/>
      <c r="N28" s="61"/>
      <c r="O28" s="80"/>
      <c r="P28" s="79"/>
      <c r="Q28" s="87"/>
    </row>
    <row r="29" spans="1:17" ht="12" customHeight="1">
      <c r="A29" s="48" t="s">
        <v>104</v>
      </c>
      <c r="B29" s="83"/>
      <c r="C29" s="84"/>
      <c r="D29" s="85"/>
      <c r="E29" s="85"/>
      <c r="F29" s="84"/>
      <c r="G29" s="83"/>
      <c r="H29" s="85"/>
      <c r="I29" s="86"/>
      <c r="J29" s="83"/>
      <c r="K29" s="84"/>
      <c r="L29" s="83"/>
      <c r="M29" s="85"/>
      <c r="N29" s="84"/>
      <c r="O29" s="83"/>
      <c r="P29" s="85"/>
      <c r="Q29" s="86"/>
    </row>
    <row r="30" spans="1:17" ht="12" customHeight="1">
      <c r="A30" s="48" t="s">
        <v>96</v>
      </c>
      <c r="B30" s="83">
        <v>100</v>
      </c>
      <c r="C30" s="84" t="s">
        <v>46</v>
      </c>
      <c r="D30" s="85">
        <v>17.2646</v>
      </c>
      <c r="E30" s="85" t="s">
        <v>101</v>
      </c>
      <c r="F30" s="84">
        <v>0.27615</v>
      </c>
      <c r="G30" s="85">
        <v>82.7354</v>
      </c>
      <c r="H30" s="85" t="s">
        <v>101</v>
      </c>
      <c r="I30" s="87">
        <v>0.27615</v>
      </c>
      <c r="J30" s="83">
        <v>100</v>
      </c>
      <c r="K30" s="84" t="s">
        <v>46</v>
      </c>
      <c r="L30" s="83">
        <v>11.9754</v>
      </c>
      <c r="M30" s="85" t="s">
        <v>101</v>
      </c>
      <c r="N30" s="84">
        <v>0.66996</v>
      </c>
      <c r="O30" s="85">
        <v>88.02459999999999</v>
      </c>
      <c r="P30" s="85" t="s">
        <v>101</v>
      </c>
      <c r="Q30" s="87">
        <v>0.66996</v>
      </c>
    </row>
    <row r="31" spans="1:17" ht="12" customHeight="1">
      <c r="A31" s="48" t="s">
        <v>20</v>
      </c>
      <c r="B31" s="83">
        <v>100</v>
      </c>
      <c r="C31" s="84" t="s">
        <v>46</v>
      </c>
      <c r="D31" s="85">
        <v>20.753</v>
      </c>
      <c r="E31" s="85" t="s">
        <v>101</v>
      </c>
      <c r="F31" s="84">
        <v>0.28059</v>
      </c>
      <c r="G31" s="85">
        <v>79.247</v>
      </c>
      <c r="H31" s="85" t="s">
        <v>101</v>
      </c>
      <c r="I31" s="87">
        <v>0.28059</v>
      </c>
      <c r="J31" s="83">
        <v>100</v>
      </c>
      <c r="K31" s="84" t="s">
        <v>46</v>
      </c>
      <c r="L31" s="83">
        <v>11.9131</v>
      </c>
      <c r="M31" s="85" t="s">
        <v>101</v>
      </c>
      <c r="N31" s="84">
        <v>0.56718</v>
      </c>
      <c r="O31" s="85">
        <v>88.0869</v>
      </c>
      <c r="P31" s="85" t="s">
        <v>101</v>
      </c>
      <c r="Q31" s="87">
        <v>0.56718</v>
      </c>
    </row>
    <row r="32" spans="1:17" ht="12" customHeight="1">
      <c r="A32" s="48"/>
      <c r="B32" s="83"/>
      <c r="C32" s="84"/>
      <c r="D32" s="85"/>
      <c r="E32" s="79"/>
      <c r="F32" s="61"/>
      <c r="G32" s="80"/>
      <c r="H32" s="79"/>
      <c r="I32" s="81"/>
      <c r="J32" s="82"/>
      <c r="K32" s="61"/>
      <c r="L32" s="82"/>
      <c r="M32" s="79"/>
      <c r="N32" s="61"/>
      <c r="O32" s="80"/>
      <c r="P32" s="79"/>
      <c r="Q32" s="87"/>
    </row>
    <row r="33" spans="1:17" ht="12" customHeight="1">
      <c r="A33" s="48" t="s">
        <v>78</v>
      </c>
      <c r="B33" s="83"/>
      <c r="C33" s="84"/>
      <c r="D33" s="85"/>
      <c r="E33" s="85"/>
      <c r="F33" s="84"/>
      <c r="G33" s="83"/>
      <c r="H33" s="85"/>
      <c r="I33" s="86"/>
      <c r="J33" s="83"/>
      <c r="K33" s="84"/>
      <c r="L33" s="83"/>
      <c r="M33" s="85"/>
      <c r="N33" s="84"/>
      <c r="O33" s="83"/>
      <c r="P33" s="85"/>
      <c r="Q33" s="86"/>
    </row>
    <row r="34" spans="1:17" ht="12" customHeight="1">
      <c r="A34" s="48" t="s">
        <v>97</v>
      </c>
      <c r="B34" s="83">
        <v>100</v>
      </c>
      <c r="C34" s="84" t="s">
        <v>46</v>
      </c>
      <c r="D34" s="85">
        <v>15.7612</v>
      </c>
      <c r="E34" s="85" t="s">
        <v>101</v>
      </c>
      <c r="F34" s="84">
        <v>0.48836</v>
      </c>
      <c r="G34" s="85">
        <v>84.2388</v>
      </c>
      <c r="H34" s="85" t="s">
        <v>101</v>
      </c>
      <c r="I34" s="87">
        <v>0.48836</v>
      </c>
      <c r="J34" s="83" t="s">
        <v>44</v>
      </c>
      <c r="K34" s="84" t="s">
        <v>46</v>
      </c>
      <c r="L34" s="83" t="s">
        <v>44</v>
      </c>
      <c r="M34" s="85"/>
      <c r="N34" s="84" t="s">
        <v>46</v>
      </c>
      <c r="O34" s="83" t="s">
        <v>44</v>
      </c>
      <c r="P34" s="85"/>
      <c r="Q34" s="87" t="s">
        <v>46</v>
      </c>
    </row>
    <row r="35" spans="1:17" ht="12" customHeight="1">
      <c r="A35" s="48" t="s">
        <v>83</v>
      </c>
      <c r="B35" s="83">
        <v>100</v>
      </c>
      <c r="C35" s="84" t="s">
        <v>46</v>
      </c>
      <c r="D35" s="85">
        <v>20.5642</v>
      </c>
      <c r="E35" s="85" t="s">
        <v>101</v>
      </c>
      <c r="F35" s="84">
        <v>0.31374</v>
      </c>
      <c r="G35" s="85">
        <v>79.4358</v>
      </c>
      <c r="H35" s="85" t="s">
        <v>101</v>
      </c>
      <c r="I35" s="87">
        <v>0.31374</v>
      </c>
      <c r="J35" s="83" t="s">
        <v>44</v>
      </c>
      <c r="K35" s="84" t="s">
        <v>46</v>
      </c>
      <c r="L35" s="83" t="s">
        <v>44</v>
      </c>
      <c r="M35" s="85"/>
      <c r="N35" s="84" t="s">
        <v>46</v>
      </c>
      <c r="O35" s="83" t="s">
        <v>44</v>
      </c>
      <c r="P35" s="85"/>
      <c r="Q35" s="87" t="s">
        <v>46</v>
      </c>
    </row>
    <row r="36" spans="1:17" ht="12" customHeight="1">
      <c r="A36" s="48" t="s">
        <v>84</v>
      </c>
      <c r="B36" s="83">
        <v>100</v>
      </c>
      <c r="C36" s="84" t="s">
        <v>46</v>
      </c>
      <c r="D36" s="85">
        <v>19.5191</v>
      </c>
      <c r="E36" s="85" t="s">
        <v>101</v>
      </c>
      <c r="F36" s="84">
        <v>0.44905</v>
      </c>
      <c r="G36" s="85">
        <v>80.48089999999999</v>
      </c>
      <c r="H36" s="85" t="s">
        <v>101</v>
      </c>
      <c r="I36" s="87">
        <v>0.44905</v>
      </c>
      <c r="J36" s="83" t="s">
        <v>44</v>
      </c>
      <c r="K36" s="84" t="s">
        <v>46</v>
      </c>
      <c r="L36" s="83" t="s">
        <v>44</v>
      </c>
      <c r="M36" s="85"/>
      <c r="N36" s="84" t="s">
        <v>46</v>
      </c>
      <c r="O36" s="83" t="s">
        <v>44</v>
      </c>
      <c r="P36" s="85"/>
      <c r="Q36" s="87" t="s">
        <v>46</v>
      </c>
    </row>
    <row r="37" spans="1:17" ht="12" customHeight="1">
      <c r="A37" s="48" t="s">
        <v>60</v>
      </c>
      <c r="B37" s="83">
        <v>100</v>
      </c>
      <c r="C37" s="84" t="s">
        <v>46</v>
      </c>
      <c r="D37" s="85">
        <v>18.7479</v>
      </c>
      <c r="E37" s="85" t="s">
        <v>101</v>
      </c>
      <c r="F37" s="84">
        <v>0.55482</v>
      </c>
      <c r="G37" s="85">
        <v>81.2521</v>
      </c>
      <c r="H37" s="85" t="s">
        <v>101</v>
      </c>
      <c r="I37" s="87">
        <v>0.55482</v>
      </c>
      <c r="J37" s="83" t="s">
        <v>44</v>
      </c>
      <c r="K37" s="84" t="s">
        <v>46</v>
      </c>
      <c r="L37" s="83" t="s">
        <v>44</v>
      </c>
      <c r="M37" s="85"/>
      <c r="N37" s="84" t="s">
        <v>46</v>
      </c>
      <c r="O37" s="83" t="s">
        <v>44</v>
      </c>
      <c r="P37" s="85"/>
      <c r="Q37" s="87" t="s">
        <v>46</v>
      </c>
    </row>
    <row r="38" spans="1:17" ht="12" customHeight="1">
      <c r="A38" s="48"/>
      <c r="B38" s="83"/>
      <c r="C38" s="84"/>
      <c r="D38" s="85"/>
      <c r="E38" s="79"/>
      <c r="F38" s="61"/>
      <c r="G38" s="80"/>
      <c r="H38" s="79"/>
      <c r="I38" s="81"/>
      <c r="J38" s="82"/>
      <c r="K38" s="61"/>
      <c r="L38" s="82"/>
      <c r="M38" s="79"/>
      <c r="N38" s="61"/>
      <c r="O38" s="80"/>
      <c r="P38" s="79"/>
      <c r="Q38" s="87"/>
    </row>
    <row r="39" spans="1:17" ht="12" customHeight="1">
      <c r="A39" s="48" t="s">
        <v>79</v>
      </c>
      <c r="B39" s="83"/>
      <c r="C39" s="84"/>
      <c r="D39" s="85"/>
      <c r="E39" s="85"/>
      <c r="F39" s="84"/>
      <c r="G39" s="83"/>
      <c r="H39" s="85"/>
      <c r="I39" s="86"/>
      <c r="J39" s="83"/>
      <c r="K39" s="84"/>
      <c r="L39" s="83"/>
      <c r="M39" s="85"/>
      <c r="N39" s="84"/>
      <c r="O39" s="83"/>
      <c r="P39" s="85"/>
      <c r="Q39" s="86"/>
    </row>
    <row r="40" spans="1:17" ht="12" customHeight="1">
      <c r="A40" s="48" t="s">
        <v>85</v>
      </c>
      <c r="B40" s="83">
        <v>100</v>
      </c>
      <c r="C40" s="84" t="s">
        <v>46</v>
      </c>
      <c r="D40" s="85">
        <v>17.1579</v>
      </c>
      <c r="E40" s="85" t="s">
        <v>101</v>
      </c>
      <c r="F40" s="84">
        <v>0.27569</v>
      </c>
      <c r="G40" s="85">
        <v>82.8421</v>
      </c>
      <c r="H40" s="85" t="s">
        <v>101</v>
      </c>
      <c r="I40" s="87">
        <v>0.27569</v>
      </c>
      <c r="J40" s="83" t="s">
        <v>44</v>
      </c>
      <c r="K40" s="84" t="s">
        <v>46</v>
      </c>
      <c r="L40" s="83" t="s">
        <v>44</v>
      </c>
      <c r="M40" s="85"/>
      <c r="N40" s="84" t="s">
        <v>46</v>
      </c>
      <c r="O40" s="83" t="s">
        <v>44</v>
      </c>
      <c r="P40" s="85"/>
      <c r="Q40" s="87" t="s">
        <v>46</v>
      </c>
    </row>
    <row r="41" spans="1:17" ht="12" customHeight="1">
      <c r="A41" s="48" t="s">
        <v>86</v>
      </c>
      <c r="B41" s="83">
        <v>100</v>
      </c>
      <c r="C41" s="84" t="s">
        <v>46</v>
      </c>
      <c r="D41" s="85">
        <v>23.8855</v>
      </c>
      <c r="E41" s="85" t="s">
        <v>101</v>
      </c>
      <c r="F41" s="84">
        <v>0.55126</v>
      </c>
      <c r="G41" s="85">
        <v>76.11449999999999</v>
      </c>
      <c r="H41" s="85" t="s">
        <v>101</v>
      </c>
      <c r="I41" s="87">
        <v>0.55126</v>
      </c>
      <c r="J41" s="83">
        <v>100</v>
      </c>
      <c r="K41" s="84" t="s">
        <v>46</v>
      </c>
      <c r="L41" s="83">
        <v>11.5258</v>
      </c>
      <c r="M41" s="85" t="s">
        <v>101</v>
      </c>
      <c r="N41" s="84">
        <v>0.60656</v>
      </c>
      <c r="O41" s="85">
        <v>88.4742</v>
      </c>
      <c r="P41" s="85" t="s">
        <v>101</v>
      </c>
      <c r="Q41" s="87">
        <v>0.60656</v>
      </c>
    </row>
    <row r="42" spans="1:17" ht="12" customHeight="1">
      <c r="A42" s="48" t="s">
        <v>87</v>
      </c>
      <c r="B42" s="83">
        <v>100</v>
      </c>
      <c r="C42" s="84" t="s">
        <v>46</v>
      </c>
      <c r="D42" s="85">
        <v>20.5096</v>
      </c>
      <c r="E42" s="85" t="s">
        <v>101</v>
      </c>
      <c r="F42" s="84">
        <v>1.06979</v>
      </c>
      <c r="G42" s="85">
        <v>79.4904</v>
      </c>
      <c r="H42" s="85" t="s">
        <v>101</v>
      </c>
      <c r="I42" s="87">
        <v>1.06979</v>
      </c>
      <c r="J42" s="83">
        <v>100</v>
      </c>
      <c r="K42" s="84" t="s">
        <v>46</v>
      </c>
      <c r="L42" s="83">
        <v>10.2662</v>
      </c>
      <c r="M42" s="85" t="s">
        <v>101</v>
      </c>
      <c r="N42" s="84">
        <v>1.11929</v>
      </c>
      <c r="O42" s="85">
        <v>89.7338</v>
      </c>
      <c r="P42" s="85" t="s">
        <v>101</v>
      </c>
      <c r="Q42" s="87">
        <v>1.11929</v>
      </c>
    </row>
    <row r="43" spans="1:17" ht="12" customHeight="1">
      <c r="A43" s="48" t="s">
        <v>29</v>
      </c>
      <c r="B43" s="83">
        <v>100</v>
      </c>
      <c r="C43" s="84" t="s">
        <v>46</v>
      </c>
      <c r="D43" s="85">
        <v>20.2996</v>
      </c>
      <c r="E43" s="85" t="s">
        <v>101</v>
      </c>
      <c r="F43" s="84">
        <v>0.4073</v>
      </c>
      <c r="G43" s="85">
        <v>79.7004</v>
      </c>
      <c r="H43" s="85" t="s">
        <v>101</v>
      </c>
      <c r="I43" s="87">
        <v>0.4073</v>
      </c>
      <c r="J43" s="83">
        <v>100</v>
      </c>
      <c r="K43" s="84" t="s">
        <v>46</v>
      </c>
      <c r="L43" s="83">
        <v>13.3695</v>
      </c>
      <c r="M43" s="85" t="s">
        <v>101</v>
      </c>
      <c r="N43" s="84">
        <v>0.7448</v>
      </c>
      <c r="O43" s="85">
        <v>86.6305</v>
      </c>
      <c r="P43" s="85" t="s">
        <v>101</v>
      </c>
      <c r="Q43" s="87">
        <v>0.7448</v>
      </c>
    </row>
    <row r="44" spans="1:17" ht="12" customHeight="1">
      <c r="A44" s="48"/>
      <c r="B44" s="83"/>
      <c r="C44" s="84"/>
      <c r="D44" s="85"/>
      <c r="E44" s="79"/>
      <c r="F44" s="61"/>
      <c r="G44" s="80"/>
      <c r="H44" s="79"/>
      <c r="I44" s="81"/>
      <c r="J44" s="82"/>
      <c r="K44" s="61"/>
      <c r="L44" s="82"/>
      <c r="M44" s="79"/>
      <c r="N44" s="61"/>
      <c r="O44" s="80"/>
      <c r="P44" s="79"/>
      <c r="Q44" s="87"/>
    </row>
    <row r="45" spans="1:17" ht="12" customHeight="1">
      <c r="A45" s="48" t="s">
        <v>48</v>
      </c>
      <c r="B45" s="83"/>
      <c r="C45" s="84"/>
      <c r="D45" s="85"/>
      <c r="E45" s="85"/>
      <c r="F45" s="84"/>
      <c r="G45" s="83"/>
      <c r="H45" s="85"/>
      <c r="I45" s="86"/>
      <c r="J45" s="83"/>
      <c r="K45" s="84"/>
      <c r="L45" s="83"/>
      <c r="M45" s="85"/>
      <c r="N45" s="84"/>
      <c r="O45" s="83"/>
      <c r="P45" s="85"/>
      <c r="Q45" s="86"/>
    </row>
    <row r="46" spans="1:17" ht="12" customHeight="1">
      <c r="A46" s="48" t="s">
        <v>31</v>
      </c>
      <c r="B46" s="83">
        <v>100</v>
      </c>
      <c r="C46" s="84" t="s">
        <v>46</v>
      </c>
      <c r="D46" s="85">
        <v>25.7825</v>
      </c>
      <c r="E46" s="85" t="s">
        <v>101</v>
      </c>
      <c r="F46" s="84">
        <v>0.98101</v>
      </c>
      <c r="G46" s="85">
        <v>74.2175</v>
      </c>
      <c r="H46" s="85" t="s">
        <v>101</v>
      </c>
      <c r="I46" s="87">
        <v>0.98101</v>
      </c>
      <c r="J46" s="83">
        <v>100</v>
      </c>
      <c r="K46" s="84" t="s">
        <v>46</v>
      </c>
      <c r="L46" s="83">
        <v>17.0654</v>
      </c>
      <c r="M46" s="85" t="s">
        <v>101</v>
      </c>
      <c r="N46" s="84">
        <v>1.08729</v>
      </c>
      <c r="O46" s="85">
        <v>82.9346</v>
      </c>
      <c r="P46" s="85" t="s">
        <v>101</v>
      </c>
      <c r="Q46" s="87">
        <v>1.08729</v>
      </c>
    </row>
    <row r="47" spans="1:17" ht="12" customHeight="1">
      <c r="A47" s="48" t="s">
        <v>32</v>
      </c>
      <c r="B47" s="83">
        <v>100</v>
      </c>
      <c r="C47" s="84" t="s">
        <v>46</v>
      </c>
      <c r="D47" s="85">
        <v>19.1194</v>
      </c>
      <c r="E47" s="85" t="s">
        <v>101</v>
      </c>
      <c r="F47" s="84">
        <v>0.2214</v>
      </c>
      <c r="G47" s="85">
        <v>80.8806</v>
      </c>
      <c r="H47" s="85" t="s">
        <v>101</v>
      </c>
      <c r="I47" s="87">
        <v>0.2214</v>
      </c>
      <c r="J47" s="83">
        <v>100</v>
      </c>
      <c r="K47" s="84" t="s">
        <v>46</v>
      </c>
      <c r="L47" s="83">
        <v>11.6486</v>
      </c>
      <c r="M47" s="85" t="s">
        <v>101</v>
      </c>
      <c r="N47" s="84">
        <v>0.46608</v>
      </c>
      <c r="O47" s="85">
        <v>88.3514</v>
      </c>
      <c r="P47" s="85" t="s">
        <v>101</v>
      </c>
      <c r="Q47" s="87">
        <v>0.46608</v>
      </c>
    </row>
    <row r="48" spans="1:17" ht="12" customHeight="1">
      <c r="A48" s="48"/>
      <c r="B48" s="83"/>
      <c r="C48" s="84"/>
      <c r="D48" s="85"/>
      <c r="E48" s="79"/>
      <c r="F48" s="61"/>
      <c r="G48" s="80"/>
      <c r="H48" s="79"/>
      <c r="I48" s="81"/>
      <c r="J48" s="82"/>
      <c r="K48" s="61"/>
      <c r="L48" s="82"/>
      <c r="M48" s="79"/>
      <c r="N48" s="61"/>
      <c r="O48" s="80"/>
      <c r="P48" s="79"/>
      <c r="Q48" s="87"/>
    </row>
    <row r="49" spans="1:17" ht="12" customHeight="1">
      <c r="A49" s="48" t="s">
        <v>80</v>
      </c>
      <c r="B49" s="83"/>
      <c r="C49" s="84"/>
      <c r="D49" s="85"/>
      <c r="E49" s="85"/>
      <c r="F49" s="84"/>
      <c r="G49" s="83"/>
      <c r="H49" s="85"/>
      <c r="I49" s="86"/>
      <c r="J49" s="83"/>
      <c r="K49" s="84"/>
      <c r="L49" s="83"/>
      <c r="M49" s="85"/>
      <c r="N49" s="84"/>
      <c r="O49" s="83"/>
      <c r="P49" s="85"/>
      <c r="Q49" s="86"/>
    </row>
    <row r="50" spans="1:17" ht="12" customHeight="1">
      <c r="A50" s="48" t="s">
        <v>34</v>
      </c>
      <c r="B50" s="83">
        <v>100</v>
      </c>
      <c r="C50" s="84" t="s">
        <v>46</v>
      </c>
      <c r="D50" s="85">
        <v>17.6866</v>
      </c>
      <c r="E50" s="85" t="s">
        <v>101</v>
      </c>
      <c r="F50" s="84">
        <v>0.46122</v>
      </c>
      <c r="G50" s="85">
        <v>82.3134</v>
      </c>
      <c r="H50" s="85" t="s">
        <v>101</v>
      </c>
      <c r="I50" s="87">
        <v>0.46122</v>
      </c>
      <c r="J50" s="83">
        <v>100</v>
      </c>
      <c r="K50" s="84" t="s">
        <v>46</v>
      </c>
      <c r="L50" s="83">
        <v>9.8961</v>
      </c>
      <c r="M50" s="85" t="s">
        <v>101</v>
      </c>
      <c r="N50" s="84">
        <v>0.96691</v>
      </c>
      <c r="O50" s="85">
        <v>90.1039</v>
      </c>
      <c r="P50" s="85" t="s">
        <v>101</v>
      </c>
      <c r="Q50" s="87">
        <v>0.96691</v>
      </c>
    </row>
    <row r="51" spans="1:17" ht="12" customHeight="1">
      <c r="A51" s="48" t="s">
        <v>72</v>
      </c>
      <c r="B51" s="83">
        <v>100</v>
      </c>
      <c r="C51" s="84" t="s">
        <v>46</v>
      </c>
      <c r="D51" s="85">
        <v>17.8879</v>
      </c>
      <c r="E51" s="85" t="s">
        <v>101</v>
      </c>
      <c r="F51" s="84">
        <v>0.9154</v>
      </c>
      <c r="G51" s="85">
        <v>82.1121</v>
      </c>
      <c r="H51" s="85" t="s">
        <v>101</v>
      </c>
      <c r="I51" s="87">
        <v>0.9154</v>
      </c>
      <c r="J51" s="83">
        <v>100</v>
      </c>
      <c r="K51" s="84" t="s">
        <v>46</v>
      </c>
      <c r="L51" s="83">
        <v>12.4716</v>
      </c>
      <c r="M51" s="85" t="s">
        <v>101</v>
      </c>
      <c r="N51" s="84">
        <v>1.24848</v>
      </c>
      <c r="O51" s="85">
        <v>87.5284</v>
      </c>
      <c r="P51" s="85" t="s">
        <v>101</v>
      </c>
      <c r="Q51" s="87">
        <v>1.24848</v>
      </c>
    </row>
    <row r="52" spans="1:17" ht="12" customHeight="1">
      <c r="A52" s="48" t="s">
        <v>81</v>
      </c>
      <c r="B52" s="83">
        <v>100</v>
      </c>
      <c r="C52" s="84" t="s">
        <v>46</v>
      </c>
      <c r="D52" s="85">
        <v>19.6173</v>
      </c>
      <c r="E52" s="85" t="s">
        <v>101</v>
      </c>
      <c r="F52" s="84">
        <v>0.75312</v>
      </c>
      <c r="G52" s="85">
        <v>80.3827</v>
      </c>
      <c r="H52" s="85" t="s">
        <v>101</v>
      </c>
      <c r="I52" s="87">
        <v>0.75312</v>
      </c>
      <c r="J52" s="83">
        <v>100</v>
      </c>
      <c r="K52" s="84" t="s">
        <v>46</v>
      </c>
      <c r="L52" s="83">
        <v>6.7773</v>
      </c>
      <c r="M52" s="85" t="s">
        <v>101</v>
      </c>
      <c r="N52" s="84">
        <v>0.90241</v>
      </c>
      <c r="O52" s="85">
        <v>93.2227</v>
      </c>
      <c r="P52" s="85" t="s">
        <v>101</v>
      </c>
      <c r="Q52" s="87">
        <v>0.90241</v>
      </c>
    </row>
    <row r="53" spans="1:17" ht="12" customHeight="1">
      <c r="A53" s="48" t="s">
        <v>88</v>
      </c>
      <c r="B53" s="83">
        <v>100</v>
      </c>
      <c r="C53" s="84" t="s">
        <v>46</v>
      </c>
      <c r="D53" s="85">
        <v>18.2772</v>
      </c>
      <c r="E53" s="85" t="s">
        <v>101</v>
      </c>
      <c r="F53" s="84">
        <v>0.3956</v>
      </c>
      <c r="G53" s="85">
        <v>81.7228</v>
      </c>
      <c r="H53" s="85" t="s">
        <v>101</v>
      </c>
      <c r="I53" s="87">
        <v>0.3956</v>
      </c>
      <c r="J53" s="83">
        <v>100</v>
      </c>
      <c r="K53" s="84" t="s">
        <v>46</v>
      </c>
      <c r="L53" s="83">
        <v>12.1557</v>
      </c>
      <c r="M53" s="85" t="s">
        <v>101</v>
      </c>
      <c r="N53" s="84">
        <v>0.90493</v>
      </c>
      <c r="O53" s="85">
        <v>87.8443</v>
      </c>
      <c r="P53" s="85" t="s">
        <v>101</v>
      </c>
      <c r="Q53" s="87">
        <v>0.90493</v>
      </c>
    </row>
    <row r="54" spans="1:17" ht="12" customHeight="1">
      <c r="A54" s="48" t="s">
        <v>89</v>
      </c>
      <c r="B54" s="83">
        <v>100</v>
      </c>
      <c r="C54" s="84" t="s">
        <v>46</v>
      </c>
      <c r="D54" s="85">
        <v>21.4947</v>
      </c>
      <c r="E54" s="85" t="s">
        <v>101</v>
      </c>
      <c r="F54" s="84">
        <v>0.59618</v>
      </c>
      <c r="G54" s="85">
        <v>78.5053</v>
      </c>
      <c r="H54" s="85" t="s">
        <v>101</v>
      </c>
      <c r="I54" s="87">
        <v>0.59618</v>
      </c>
      <c r="J54" s="83">
        <v>100</v>
      </c>
      <c r="K54" s="84" t="s">
        <v>46</v>
      </c>
      <c r="L54" s="83">
        <v>14.1174</v>
      </c>
      <c r="M54" s="85" t="s">
        <v>101</v>
      </c>
      <c r="N54" s="84">
        <v>1.7213</v>
      </c>
      <c r="O54" s="85">
        <v>85.8826</v>
      </c>
      <c r="P54" s="85" t="s">
        <v>101</v>
      </c>
      <c r="Q54" s="87">
        <v>1.7213</v>
      </c>
    </row>
    <row r="55" spans="1:17" ht="12" customHeight="1">
      <c r="A55" s="48" t="s">
        <v>38</v>
      </c>
      <c r="B55" s="83" t="s">
        <v>44</v>
      </c>
      <c r="C55" s="84" t="s">
        <v>46</v>
      </c>
      <c r="D55" s="83" t="s">
        <v>44</v>
      </c>
      <c r="E55" s="88"/>
      <c r="F55" s="84" t="s">
        <v>46</v>
      </c>
      <c r="G55" s="83" t="s">
        <v>44</v>
      </c>
      <c r="H55" s="88"/>
      <c r="I55" s="84" t="s">
        <v>46</v>
      </c>
      <c r="J55" s="83">
        <v>100</v>
      </c>
      <c r="K55" s="89" t="s">
        <v>46</v>
      </c>
      <c r="L55" s="83">
        <v>14.9867</v>
      </c>
      <c r="M55" s="88" t="s">
        <v>101</v>
      </c>
      <c r="N55" s="84">
        <v>2.3265</v>
      </c>
      <c r="O55" s="85">
        <v>85.0133</v>
      </c>
      <c r="P55" s="88" t="s">
        <v>101</v>
      </c>
      <c r="Q55" s="87">
        <v>2.3265</v>
      </c>
    </row>
    <row r="56" spans="1:17" ht="12" customHeight="1">
      <c r="A56" s="48" t="s">
        <v>90</v>
      </c>
      <c r="B56" s="83">
        <v>100</v>
      </c>
      <c r="C56" s="84" t="s">
        <v>46</v>
      </c>
      <c r="D56" s="85">
        <v>17.8564</v>
      </c>
      <c r="E56" s="85" t="s">
        <v>101</v>
      </c>
      <c r="F56" s="84">
        <v>0.73553</v>
      </c>
      <c r="G56" s="85">
        <v>82.14359999999999</v>
      </c>
      <c r="H56" s="85" t="s">
        <v>101</v>
      </c>
      <c r="I56" s="87">
        <v>0.73553</v>
      </c>
      <c r="J56" s="83">
        <v>100</v>
      </c>
      <c r="K56" s="84" t="s">
        <v>46</v>
      </c>
      <c r="L56" s="83">
        <v>11.5627</v>
      </c>
      <c r="M56" s="85" t="s">
        <v>101</v>
      </c>
      <c r="N56" s="84">
        <v>1.81046</v>
      </c>
      <c r="O56" s="85">
        <v>88.4373</v>
      </c>
      <c r="P56" s="85" t="s">
        <v>101</v>
      </c>
      <c r="Q56" s="87">
        <v>1.81046</v>
      </c>
    </row>
    <row r="57" spans="1:17" ht="12" customHeight="1">
      <c r="A57" s="48" t="s">
        <v>91</v>
      </c>
      <c r="B57" s="83">
        <v>100</v>
      </c>
      <c r="C57" s="84" t="s">
        <v>46</v>
      </c>
      <c r="D57" s="85">
        <v>21.8122</v>
      </c>
      <c r="E57" s="85" t="s">
        <v>101</v>
      </c>
      <c r="F57" s="84">
        <v>0.81585</v>
      </c>
      <c r="G57" s="85">
        <v>78.1878</v>
      </c>
      <c r="H57" s="85" t="s">
        <v>101</v>
      </c>
      <c r="I57" s="87">
        <v>0.81585</v>
      </c>
      <c r="J57" s="83">
        <v>100</v>
      </c>
      <c r="K57" s="84" t="s">
        <v>46</v>
      </c>
      <c r="L57" s="83">
        <v>17.52</v>
      </c>
      <c r="M57" s="85" t="s">
        <v>101</v>
      </c>
      <c r="N57" s="84">
        <v>1.89741</v>
      </c>
      <c r="O57" s="85">
        <v>82.48</v>
      </c>
      <c r="P57" s="85" t="s">
        <v>101</v>
      </c>
      <c r="Q57" s="87">
        <v>1.89741</v>
      </c>
    </row>
    <row r="58" spans="1:17" ht="12" customHeight="1">
      <c r="A58" s="48" t="s">
        <v>92</v>
      </c>
      <c r="B58" s="83">
        <v>100</v>
      </c>
      <c r="C58" s="84" t="s">
        <v>46</v>
      </c>
      <c r="D58" s="85">
        <v>21.5639</v>
      </c>
      <c r="E58" s="85" t="s">
        <v>101</v>
      </c>
      <c r="F58" s="84">
        <v>1.36163</v>
      </c>
      <c r="G58" s="85">
        <v>78.4361</v>
      </c>
      <c r="H58" s="85" t="s">
        <v>101</v>
      </c>
      <c r="I58" s="87">
        <v>1.36163</v>
      </c>
      <c r="J58" s="90" t="s">
        <v>44</v>
      </c>
      <c r="K58" s="84" t="s">
        <v>46</v>
      </c>
      <c r="L58" s="90" t="s">
        <v>44</v>
      </c>
      <c r="M58" s="85"/>
      <c r="N58" s="84" t="s">
        <v>46</v>
      </c>
      <c r="O58" s="90" t="s">
        <v>44</v>
      </c>
      <c r="P58" s="85"/>
      <c r="Q58" s="87" t="s">
        <v>46</v>
      </c>
    </row>
    <row r="59" spans="1:17" ht="12" customHeight="1">
      <c r="A59" s="48" t="s">
        <v>93</v>
      </c>
      <c r="B59" s="83">
        <v>100</v>
      </c>
      <c r="C59" s="84" t="s">
        <v>46</v>
      </c>
      <c r="D59" s="85">
        <v>21.7161</v>
      </c>
      <c r="E59" s="85" t="s">
        <v>101</v>
      </c>
      <c r="F59" s="84">
        <v>1.55465</v>
      </c>
      <c r="G59" s="85">
        <v>78.2839</v>
      </c>
      <c r="H59" s="85" t="s">
        <v>101</v>
      </c>
      <c r="I59" s="87">
        <v>1.55465</v>
      </c>
      <c r="J59" s="90" t="s">
        <v>44</v>
      </c>
      <c r="K59" s="84" t="s">
        <v>46</v>
      </c>
      <c r="L59" s="90" t="s">
        <v>44</v>
      </c>
      <c r="M59" s="85"/>
      <c r="N59" s="84" t="s">
        <v>46</v>
      </c>
      <c r="O59" s="90" t="s">
        <v>44</v>
      </c>
      <c r="P59" s="85"/>
      <c r="Q59" s="87" t="s">
        <v>46</v>
      </c>
    </row>
    <row r="60" spans="1:17" ht="12" customHeight="1">
      <c r="A60" s="63" t="s">
        <v>98</v>
      </c>
      <c r="B60" s="91">
        <v>100</v>
      </c>
      <c r="C60" s="84" t="s">
        <v>46</v>
      </c>
      <c r="D60" s="85">
        <v>20.1783</v>
      </c>
      <c r="E60" s="85" t="s">
        <v>101</v>
      </c>
      <c r="F60" s="84">
        <v>0.64073</v>
      </c>
      <c r="G60" s="85">
        <v>79.82169999999999</v>
      </c>
      <c r="H60" s="85" t="s">
        <v>101</v>
      </c>
      <c r="I60" s="87">
        <v>0.64073</v>
      </c>
      <c r="J60" s="91">
        <v>100</v>
      </c>
      <c r="K60" s="92" t="s">
        <v>46</v>
      </c>
      <c r="L60" s="83">
        <v>12.5221</v>
      </c>
      <c r="M60" s="85" t="s">
        <v>101</v>
      </c>
      <c r="N60" s="84">
        <v>1.28659</v>
      </c>
      <c r="O60" s="85">
        <v>87.4779</v>
      </c>
      <c r="P60" s="85" t="s">
        <v>101</v>
      </c>
      <c r="Q60" s="87">
        <v>1.28659</v>
      </c>
    </row>
    <row r="61" spans="1:17" ht="12" customHeight="1">
      <c r="A61" s="118" t="s">
        <v>47</v>
      </c>
      <c r="B61" s="118"/>
      <c r="C61" s="118"/>
      <c r="D61" s="118"/>
      <c r="E61" s="118"/>
      <c r="F61" s="118"/>
      <c r="G61" s="118"/>
      <c r="H61" s="118"/>
      <c r="I61" s="118"/>
      <c r="J61" s="118"/>
      <c r="K61" s="118"/>
      <c r="L61" s="118"/>
      <c r="M61" s="118"/>
      <c r="N61" s="118"/>
      <c r="O61" s="118"/>
      <c r="P61" s="118"/>
      <c r="Q61" s="118"/>
    </row>
    <row r="62" spans="1:17" ht="12" customHeight="1">
      <c r="A62" s="119" t="s">
        <v>45</v>
      </c>
      <c r="B62" s="119"/>
      <c r="C62" s="119"/>
      <c r="D62" s="119"/>
      <c r="E62" s="119"/>
      <c r="F62" s="119"/>
      <c r="G62" s="119"/>
      <c r="H62" s="119"/>
      <c r="I62" s="119"/>
      <c r="J62" s="119"/>
      <c r="K62" s="119"/>
      <c r="L62" s="119"/>
      <c r="M62" s="119"/>
      <c r="N62" s="119"/>
      <c r="O62" s="119"/>
      <c r="P62" s="119"/>
      <c r="Q62" s="119"/>
    </row>
    <row r="63" spans="1:17" ht="12" customHeight="1">
      <c r="A63" s="120" t="s">
        <v>71</v>
      </c>
      <c r="B63" s="120"/>
      <c r="C63" s="120"/>
      <c r="D63" s="120"/>
      <c r="E63" s="120"/>
      <c r="F63" s="120"/>
      <c r="G63" s="120"/>
      <c r="H63" s="120"/>
      <c r="I63" s="120"/>
      <c r="J63" s="120"/>
      <c r="K63" s="120"/>
      <c r="L63" s="120"/>
      <c r="M63" s="120"/>
      <c r="N63" s="120"/>
      <c r="O63" s="120"/>
      <c r="P63" s="120"/>
      <c r="Q63" s="120"/>
    </row>
    <row r="64" spans="1:17" ht="120" customHeight="1">
      <c r="A64" s="93" t="s">
        <v>105</v>
      </c>
      <c r="B64" s="93"/>
      <c r="C64" s="93"/>
      <c r="D64" s="93"/>
      <c r="E64" s="93"/>
      <c r="F64" s="93"/>
      <c r="G64" s="93"/>
      <c r="H64" s="93"/>
      <c r="I64" s="93"/>
      <c r="J64" s="93"/>
      <c r="K64" s="93"/>
      <c r="L64" s="93"/>
      <c r="M64" s="93"/>
      <c r="N64" s="93"/>
      <c r="O64" s="93"/>
      <c r="P64" s="93"/>
      <c r="Q64" s="93"/>
    </row>
    <row r="65" spans="1:17" ht="25.5" customHeight="1">
      <c r="A65" s="93" t="s">
        <v>99</v>
      </c>
      <c r="B65" s="93"/>
      <c r="C65" s="93"/>
      <c r="D65" s="93"/>
      <c r="E65" s="93"/>
      <c r="F65" s="93"/>
      <c r="G65" s="93"/>
      <c r="H65" s="93"/>
      <c r="I65" s="93"/>
      <c r="J65" s="93"/>
      <c r="K65" s="93"/>
      <c r="L65" s="93"/>
      <c r="M65" s="93"/>
      <c r="N65" s="93"/>
      <c r="O65" s="93"/>
      <c r="P65" s="93"/>
      <c r="Q65" s="93"/>
    </row>
    <row r="66" spans="1:17" ht="39" customHeight="1">
      <c r="A66" s="93" t="s">
        <v>106</v>
      </c>
      <c r="B66" s="93"/>
      <c r="C66" s="93"/>
      <c r="D66" s="93"/>
      <c r="E66" s="93"/>
      <c r="F66" s="93"/>
      <c r="G66" s="93"/>
      <c r="H66" s="93"/>
      <c r="I66" s="93"/>
      <c r="J66" s="93"/>
      <c r="K66" s="93"/>
      <c r="L66" s="93"/>
      <c r="M66" s="93"/>
      <c r="N66" s="93"/>
      <c r="O66" s="93"/>
      <c r="P66" s="93"/>
      <c r="Q66" s="93"/>
    </row>
    <row r="67" spans="1:17" ht="25.5" customHeight="1">
      <c r="A67" s="115" t="s">
        <v>107</v>
      </c>
      <c r="B67" s="115"/>
      <c r="C67" s="115"/>
      <c r="D67" s="115"/>
      <c r="E67" s="115"/>
      <c r="F67" s="115"/>
      <c r="G67" s="115"/>
      <c r="H67" s="115"/>
      <c r="I67" s="115"/>
      <c r="J67" s="115"/>
      <c r="K67" s="115"/>
      <c r="L67" s="115"/>
      <c r="M67" s="115"/>
      <c r="N67" s="115"/>
      <c r="O67" s="115"/>
      <c r="P67" s="115"/>
      <c r="Q67" s="115"/>
    </row>
  </sheetData>
  <sheetProtection/>
  <mergeCells count="24">
    <mergeCell ref="A67:Q67"/>
    <mergeCell ref="J3:Q3"/>
    <mergeCell ref="A61:Q61"/>
    <mergeCell ref="A62:Q62"/>
    <mergeCell ref="A63:Q63"/>
    <mergeCell ref="B5:C5"/>
    <mergeCell ref="D5:F5"/>
    <mergeCell ref="G5:I5"/>
    <mergeCell ref="A66:Q66"/>
    <mergeCell ref="A65:Q65"/>
    <mergeCell ref="A1:Q1"/>
    <mergeCell ref="A2:Q2"/>
    <mergeCell ref="J4:K4"/>
    <mergeCell ref="B4:C4"/>
    <mergeCell ref="D4:F4"/>
    <mergeCell ref="B3:I3"/>
    <mergeCell ref="A64:Q64"/>
    <mergeCell ref="O5:Q5"/>
    <mergeCell ref="L5:N5"/>
    <mergeCell ref="G4:I4"/>
    <mergeCell ref="L4:N4"/>
    <mergeCell ref="O4:Q4"/>
    <mergeCell ref="A3:A4"/>
    <mergeCell ref="J5:K5"/>
  </mergeCells>
  <printOptions/>
  <pageMargins left="0.75" right="0.75" top="1" bottom="1" header="0.5" footer="0.5"/>
  <pageSetup fitToHeight="0" fitToWidth="1" horizontalDpi="600" verticalDpi="600" orientation="portrait" scale="61" r:id="rId1"/>
  <headerFooter alignWithMargins="0">
    <oddHeader xml:space="preserve">&amp;R&amp;"Courier New,Regular" &amp;A
Page &amp;P of &amp;N </oddHeader>
    <oddFooter>&amp;R&amp;"Courier New,Regular"Printed: &amp;D &amp;T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F139"/>
  <sheetViews>
    <sheetView showGridLines="0" view="pageBreakPreview" zoomScale="80" zoomScaleSheetLayoutView="80" zoomScalePageLayoutView="0" workbookViewId="0" topLeftCell="A4">
      <pane xSplit="1" ySplit="2" topLeftCell="B6" activePane="bottomRight" state="frozen"/>
      <selection pane="topLeft" activeCell="A4" sqref="A4"/>
      <selection pane="topRight" activeCell="B4" sqref="B4"/>
      <selection pane="bottomLeft" activeCell="A6" sqref="A6"/>
      <selection pane="bottomRight" activeCell="V21" sqref="V21"/>
    </sheetView>
  </sheetViews>
  <sheetFormatPr defaultColWidth="11.00390625" defaultRowHeight="12" customHeight="1"/>
  <cols>
    <col min="1" max="1" width="43.57421875" style="1" customWidth="1"/>
    <col min="2" max="2" width="7.57421875" style="1" customWidth="1"/>
    <col min="3" max="3" width="13.421875" style="1" customWidth="1"/>
    <col min="4" max="4" width="7.8515625" style="1" customWidth="1"/>
    <col min="5" max="5" width="7.421875" style="1" customWidth="1"/>
    <col min="6" max="6" width="13.28125" style="1" customWidth="1"/>
    <col min="7" max="7" width="15.57421875" style="1" customWidth="1"/>
    <col min="8" max="8" width="8.8515625" style="1" customWidth="1"/>
    <col min="9" max="10" width="7.57421875" style="1" customWidth="1"/>
    <col min="11" max="11" width="8.140625" style="1" customWidth="1"/>
    <col min="12" max="12" width="7.8515625" style="1" customWidth="1"/>
    <col min="13" max="13" width="16.00390625" style="1" customWidth="1"/>
    <col min="14" max="14" width="7.7109375" style="1" customWidth="1"/>
    <col min="15" max="16" width="6.8515625" style="1" customWidth="1"/>
    <col min="17" max="17" width="9.140625" style="1" customWidth="1"/>
    <col min="18" max="18" width="8.00390625" style="1" customWidth="1"/>
    <col min="19" max="19" width="12.28125" style="1" customWidth="1"/>
    <col min="20" max="20" width="7.7109375" style="1" customWidth="1"/>
    <col min="21" max="21" width="6.8515625" style="1" customWidth="1"/>
    <col min="22" max="22" width="13.421875" style="1" customWidth="1"/>
    <col min="23" max="23" width="7.7109375" style="1" customWidth="1"/>
    <col min="24" max="24" width="6.7109375" style="1" bestFit="1" customWidth="1"/>
    <col min="25" max="25" width="15.7109375" style="1" customWidth="1"/>
    <col min="26" max="26" width="8.28125" style="1" customWidth="1"/>
    <col min="27" max="27" width="6.7109375" style="1" customWidth="1"/>
    <col min="28" max="28" width="11.28125" style="1" customWidth="1"/>
    <col min="29" max="29" width="7.7109375" style="1" customWidth="1"/>
    <col min="30" max="16384" width="11.00390625" style="1" customWidth="1"/>
  </cols>
  <sheetData>
    <row r="1" spans="1:29" ht="27.75" customHeight="1">
      <c r="A1" s="106" t="s">
        <v>67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29" ht="15" customHeight="1">
      <c r="A2" s="107" t="s">
        <v>53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12" customHeight="1">
      <c r="A3" s="103" t="s">
        <v>5</v>
      </c>
      <c r="B3" s="116" t="s">
        <v>0</v>
      </c>
      <c r="C3" s="117"/>
      <c r="D3" s="117"/>
      <c r="E3" s="117"/>
      <c r="F3" s="117"/>
      <c r="G3" s="117"/>
      <c r="H3" s="117"/>
      <c r="I3" s="117"/>
      <c r="J3" s="117"/>
      <c r="K3" s="117"/>
      <c r="L3" s="117"/>
      <c r="M3" s="117"/>
      <c r="N3" s="117"/>
      <c r="O3" s="117"/>
      <c r="P3" s="117"/>
      <c r="Q3" s="117"/>
      <c r="R3" s="117"/>
      <c r="S3" s="117"/>
      <c r="T3" s="122"/>
      <c r="U3" s="123" t="s">
        <v>66</v>
      </c>
      <c r="V3" s="124"/>
      <c r="W3" s="124"/>
      <c r="X3" s="124"/>
      <c r="Y3" s="124"/>
      <c r="Z3" s="124"/>
      <c r="AA3" s="124"/>
      <c r="AB3" s="124"/>
      <c r="AC3" s="124"/>
    </row>
    <row r="4" spans="1:29" ht="12.75" customHeight="1">
      <c r="A4" s="103"/>
      <c r="B4" s="125" t="s">
        <v>62</v>
      </c>
      <c r="C4" s="126"/>
      <c r="D4" s="126"/>
      <c r="E4" s="126"/>
      <c r="F4" s="126"/>
      <c r="G4" s="126"/>
      <c r="H4" s="126"/>
      <c r="I4" s="126"/>
      <c r="J4" s="126"/>
      <c r="K4" s="126"/>
      <c r="L4" s="125" t="s">
        <v>61</v>
      </c>
      <c r="M4" s="126"/>
      <c r="N4" s="126"/>
      <c r="O4" s="126"/>
      <c r="P4" s="126"/>
      <c r="Q4" s="126"/>
      <c r="R4" s="126"/>
      <c r="S4" s="126"/>
      <c r="T4" s="126"/>
      <c r="U4" s="116"/>
      <c r="V4" s="117"/>
      <c r="W4" s="117"/>
      <c r="X4" s="117"/>
      <c r="Y4" s="117"/>
      <c r="Z4" s="117"/>
      <c r="AA4" s="117"/>
      <c r="AB4" s="117"/>
      <c r="AC4" s="117"/>
    </row>
    <row r="5" spans="1:30" ht="42.75" customHeight="1">
      <c r="A5" s="104"/>
      <c r="B5" s="110" t="s">
        <v>3</v>
      </c>
      <c r="C5" s="127"/>
      <c r="D5" s="111"/>
      <c r="E5" s="100" t="s">
        <v>63</v>
      </c>
      <c r="F5" s="101"/>
      <c r="G5" s="101"/>
      <c r="H5" s="102"/>
      <c r="I5" s="100" t="s">
        <v>6</v>
      </c>
      <c r="J5" s="101"/>
      <c r="K5" s="102"/>
      <c r="L5" s="110" t="s">
        <v>3</v>
      </c>
      <c r="M5" s="127"/>
      <c r="N5" s="111"/>
      <c r="O5" s="100" t="s">
        <v>63</v>
      </c>
      <c r="P5" s="101"/>
      <c r="Q5" s="102"/>
      <c r="R5" s="100" t="s">
        <v>6</v>
      </c>
      <c r="S5" s="101"/>
      <c r="T5" s="102"/>
      <c r="U5" s="108" t="s">
        <v>3</v>
      </c>
      <c r="V5" s="128"/>
      <c r="W5" s="109"/>
      <c r="X5" s="100" t="s">
        <v>63</v>
      </c>
      <c r="Y5" s="101"/>
      <c r="Z5" s="102"/>
      <c r="AA5" s="110" t="s">
        <v>6</v>
      </c>
      <c r="AB5" s="127"/>
      <c r="AC5" s="127"/>
      <c r="AD5" s="25"/>
    </row>
    <row r="6" spans="1:30" ht="12" customHeight="1">
      <c r="A6" s="2">
        <v>1</v>
      </c>
      <c r="B6" s="129">
        <v>5</v>
      </c>
      <c r="C6" s="130"/>
      <c r="D6" s="131"/>
      <c r="E6" s="132">
        <v>6</v>
      </c>
      <c r="F6" s="133"/>
      <c r="G6" s="133"/>
      <c r="H6" s="134"/>
      <c r="I6" s="129">
        <v>7</v>
      </c>
      <c r="J6" s="130"/>
      <c r="K6" s="135"/>
      <c r="L6" s="129">
        <v>2</v>
      </c>
      <c r="M6" s="130"/>
      <c r="N6" s="136"/>
      <c r="O6" s="129">
        <v>3</v>
      </c>
      <c r="P6" s="130"/>
      <c r="Q6" s="130"/>
      <c r="R6" s="129">
        <v>4</v>
      </c>
      <c r="S6" s="130"/>
      <c r="T6" s="136"/>
      <c r="U6" s="129">
        <v>8</v>
      </c>
      <c r="V6" s="130"/>
      <c r="W6" s="131"/>
      <c r="X6" s="132">
        <v>9</v>
      </c>
      <c r="Y6" s="133"/>
      <c r="Z6" s="134"/>
      <c r="AA6" s="129">
        <v>10</v>
      </c>
      <c r="AB6" s="130"/>
      <c r="AC6" s="135"/>
      <c r="AD6" s="25"/>
    </row>
    <row r="7" spans="1:30" ht="12" customHeight="1">
      <c r="A7" s="11" t="s">
        <v>4</v>
      </c>
      <c r="B7" s="46" t="e">
        <f>#REF!</f>
        <v>#REF!</v>
      </c>
      <c r="C7" s="47" t="e">
        <f>D7/B7</f>
        <v>#VALUE!</v>
      </c>
      <c r="D7" s="12" t="s">
        <v>49</v>
      </c>
      <c r="E7" s="46" t="e">
        <f>#REF!</f>
        <v>#REF!</v>
      </c>
      <c r="F7" s="47"/>
      <c r="G7" s="47" t="e">
        <f>H7/E7</f>
        <v>#VALUE!</v>
      </c>
      <c r="H7" s="13" t="s">
        <v>49</v>
      </c>
      <c r="I7" s="14" t="e">
        <f>#REF!</f>
        <v>#REF!</v>
      </c>
      <c r="J7" s="47" t="e">
        <f>K7/I7</f>
        <v>#VALUE!</v>
      </c>
      <c r="K7" s="13" t="s">
        <v>49</v>
      </c>
      <c r="L7" s="45" t="e">
        <f>#REF!</f>
        <v>#REF!</v>
      </c>
      <c r="M7" s="47" t="e">
        <f>N7/L7</f>
        <v>#VALUE!</v>
      </c>
      <c r="N7" s="12" t="s">
        <v>49</v>
      </c>
      <c r="O7" s="46" t="e">
        <f>#REF!</f>
        <v>#REF!</v>
      </c>
      <c r="P7" s="47" t="e">
        <f>Q7/O7</f>
        <v>#VALUE!</v>
      </c>
      <c r="Q7" s="12" t="s">
        <v>49</v>
      </c>
      <c r="R7" s="46" t="e">
        <f>#REF!</f>
        <v>#REF!</v>
      </c>
      <c r="S7" s="55" t="e">
        <f>T7/R7</f>
        <v>#VALUE!</v>
      </c>
      <c r="T7" s="12" t="s">
        <v>49</v>
      </c>
      <c r="U7" s="46" t="e">
        <f>#REF!</f>
        <v>#REF!</v>
      </c>
      <c r="V7" s="47" t="e">
        <f>W7/U7</f>
        <v>#VALUE!</v>
      </c>
      <c r="W7" s="50" t="s">
        <v>49</v>
      </c>
      <c r="X7" s="46" t="e">
        <f>#REF!</f>
        <v>#REF!</v>
      </c>
      <c r="Y7" s="55" t="e">
        <f>Z7/X7</f>
        <v>#VALUE!</v>
      </c>
      <c r="Z7" s="50" t="s">
        <v>49</v>
      </c>
      <c r="AA7" s="14" t="e">
        <f>#REF!</f>
        <v>#REF!</v>
      </c>
      <c r="AB7" s="55" t="e">
        <f>AC7/AA7</f>
        <v>#VALUE!</v>
      </c>
      <c r="AC7" s="12" t="s">
        <v>49</v>
      </c>
      <c r="AD7" s="25"/>
    </row>
    <row r="8" spans="1:30" ht="12" customHeight="1" thickBot="1">
      <c r="A8" s="3" t="s">
        <v>50</v>
      </c>
      <c r="B8" s="15" t="e">
        <f>+E8+I8</f>
        <v>#REF!</v>
      </c>
      <c r="C8" s="47" t="e">
        <f aca="true" t="shared" si="0" ref="C8:C67">D8/B8</f>
        <v>#VALUE!</v>
      </c>
      <c r="D8" s="16" t="s">
        <v>46</v>
      </c>
      <c r="E8" s="15" t="e">
        <f>+E7/B7*100</f>
        <v>#REF!</v>
      </c>
      <c r="F8" s="57"/>
      <c r="G8" s="47" t="e">
        <f aca="true" t="shared" si="1" ref="G8:G67">H8/E8</f>
        <v>#REF!</v>
      </c>
      <c r="H8" s="17" t="e">
        <f>#REF!</f>
        <v>#REF!</v>
      </c>
      <c r="I8" s="18" t="e">
        <f>+I7/B7*100</f>
        <v>#REF!</v>
      </c>
      <c r="J8" s="47" t="e">
        <f aca="true" t="shared" si="2" ref="J8:J67">K8/I8</f>
        <v>#REF!</v>
      </c>
      <c r="K8" s="17" t="e">
        <f>#REF!</f>
        <v>#REF!</v>
      </c>
      <c r="L8" s="15" t="e">
        <f>+O8+R8</f>
        <v>#REF!</v>
      </c>
      <c r="M8" s="47" t="e">
        <f aca="true" t="shared" si="3" ref="M8:M67">N8/L8</f>
        <v>#VALUE!</v>
      </c>
      <c r="N8" s="16" t="s">
        <v>46</v>
      </c>
      <c r="O8" s="15" t="e">
        <f>#REF!</f>
        <v>#REF!</v>
      </c>
      <c r="P8" s="47" t="e">
        <f aca="true" t="shared" si="4" ref="P8:P67">Q8/O8</f>
        <v>#REF!</v>
      </c>
      <c r="Q8" s="19" t="e">
        <f>#REF!</f>
        <v>#REF!</v>
      </c>
      <c r="R8" s="15" t="e">
        <f>#REF!</f>
        <v>#REF!</v>
      </c>
      <c r="S8" s="55" t="e">
        <f aca="true" t="shared" si="5" ref="S8:S67">T8/R8</f>
        <v>#REF!</v>
      </c>
      <c r="T8" s="19" t="e">
        <f>#REF!</f>
        <v>#REF!</v>
      </c>
      <c r="U8" s="15" t="e">
        <f>+X8+AA8</f>
        <v>#REF!</v>
      </c>
      <c r="V8" s="47" t="e">
        <f aca="true" t="shared" si="6" ref="V8:V67">W8/U8</f>
        <v>#VALUE!</v>
      </c>
      <c r="W8" s="16" t="s">
        <v>46</v>
      </c>
      <c r="X8" s="15" t="e">
        <f>#REF!</f>
        <v>#REF!</v>
      </c>
      <c r="Y8" s="55" t="e">
        <f aca="true" t="shared" si="7" ref="Y8:Y67">Z8/X8</f>
        <v>#REF!</v>
      </c>
      <c r="Z8" s="17" t="e">
        <f>#REF!</f>
        <v>#REF!</v>
      </c>
      <c r="AA8" s="18" t="e">
        <f>#REF!</f>
        <v>#REF!</v>
      </c>
      <c r="AB8" s="55" t="e">
        <f aca="true" t="shared" si="8" ref="AB8:AB67">AC8/AA8</f>
        <v>#REF!</v>
      </c>
      <c r="AC8" s="19" t="e">
        <f>#REF!</f>
        <v>#REF!</v>
      </c>
      <c r="AD8" s="25"/>
    </row>
    <row r="9" spans="1:30" ht="12" customHeight="1" thickTop="1">
      <c r="A9" s="3"/>
      <c r="B9" s="22"/>
      <c r="C9" s="47" t="e">
        <f t="shared" si="0"/>
        <v>#DIV/0!</v>
      </c>
      <c r="D9" s="23"/>
      <c r="E9" s="24"/>
      <c r="F9" s="24"/>
      <c r="G9" s="47" t="e">
        <f t="shared" si="1"/>
        <v>#DIV/0!</v>
      </c>
      <c r="H9" s="4"/>
      <c r="I9" s="14"/>
      <c r="J9" s="47" t="e">
        <f t="shared" si="2"/>
        <v>#DIV/0!</v>
      </c>
      <c r="K9" s="4"/>
      <c r="L9" s="20"/>
      <c r="M9" s="47" t="e">
        <f t="shared" si="3"/>
        <v>#DIV/0!</v>
      </c>
      <c r="N9" s="20"/>
      <c r="O9" s="21"/>
      <c r="P9" s="47" t="e">
        <f t="shared" si="4"/>
        <v>#DIV/0!</v>
      </c>
      <c r="Q9" s="20"/>
      <c r="R9" s="21"/>
      <c r="S9" s="55" t="e">
        <f t="shared" si="5"/>
        <v>#DIV/0!</v>
      </c>
      <c r="T9" s="20"/>
      <c r="U9" s="22"/>
      <c r="V9" s="47" t="e">
        <f t="shared" si="6"/>
        <v>#DIV/0!</v>
      </c>
      <c r="W9" s="4"/>
      <c r="X9" s="22"/>
      <c r="Y9" s="55" t="e">
        <f t="shared" si="7"/>
        <v>#DIV/0!</v>
      </c>
      <c r="Z9" s="4"/>
      <c r="AB9" s="55" t="e">
        <f t="shared" si="8"/>
        <v>#DIV/0!</v>
      </c>
      <c r="AD9" s="25"/>
    </row>
    <row r="10" spans="1:30" ht="12" customHeight="1">
      <c r="A10" s="3" t="s">
        <v>7</v>
      </c>
      <c r="B10" s="29" t="e">
        <f>SUM(B11:B12)</f>
        <v>#REF!</v>
      </c>
      <c r="C10" s="47" t="e">
        <f t="shared" si="0"/>
        <v>#VALUE!</v>
      </c>
      <c r="D10" s="27" t="s">
        <v>46</v>
      </c>
      <c r="E10" s="29" t="e">
        <f>SUM(E11:E12)</f>
        <v>#REF!</v>
      </c>
      <c r="F10" s="29"/>
      <c r="G10" s="47" t="e">
        <f t="shared" si="1"/>
        <v>#VALUE!</v>
      </c>
      <c r="H10" s="27" t="s">
        <v>46</v>
      </c>
      <c r="I10" s="30" t="e">
        <f>SUM(I11:I12)</f>
        <v>#REF!</v>
      </c>
      <c r="J10" s="47" t="e">
        <f t="shared" si="2"/>
        <v>#VALUE!</v>
      </c>
      <c r="K10" s="27" t="s">
        <v>46</v>
      </c>
      <c r="L10" s="26"/>
      <c r="M10" s="47" t="e">
        <f t="shared" si="3"/>
        <v>#DIV/0!</v>
      </c>
      <c r="N10" s="32"/>
      <c r="O10" s="28"/>
      <c r="P10" s="47" t="e">
        <f t="shared" si="4"/>
        <v>#DIV/0!</v>
      </c>
      <c r="Q10" s="32"/>
      <c r="R10" s="28"/>
      <c r="S10" s="55" t="e">
        <f t="shared" si="5"/>
        <v>#DIV/0!</v>
      </c>
      <c r="T10" s="32"/>
      <c r="U10" s="30"/>
      <c r="V10" s="47" t="e">
        <f t="shared" si="6"/>
        <v>#DIV/0!</v>
      </c>
      <c r="W10" s="27"/>
      <c r="X10" s="31"/>
      <c r="Y10" s="55" t="e">
        <f t="shared" si="7"/>
        <v>#DIV/0!</v>
      </c>
      <c r="Z10" s="27"/>
      <c r="AA10" s="51"/>
      <c r="AB10" s="55" t="e">
        <f t="shared" si="8"/>
        <v>#DIV/0!</v>
      </c>
      <c r="AC10" s="32"/>
      <c r="AD10" s="25"/>
    </row>
    <row r="11" spans="1:30" ht="12" customHeight="1">
      <c r="A11" s="3" t="s">
        <v>8</v>
      </c>
      <c r="B11" s="34" t="e">
        <f>#REF!</f>
        <v>#REF!</v>
      </c>
      <c r="C11" s="47" t="e">
        <f t="shared" si="0"/>
        <v>#REF!</v>
      </c>
      <c r="D11" s="33" t="e">
        <f>#REF!</f>
        <v>#REF!</v>
      </c>
      <c r="E11" s="34" t="e">
        <f>#REF!</f>
        <v>#REF!</v>
      </c>
      <c r="F11" s="34"/>
      <c r="G11" s="47" t="e">
        <f t="shared" si="1"/>
        <v>#REF!</v>
      </c>
      <c r="H11" s="33" t="e">
        <f>#REF!</f>
        <v>#REF!</v>
      </c>
      <c r="I11" s="34" t="e">
        <f>#REF!</f>
        <v>#REF!</v>
      </c>
      <c r="J11" s="47" t="e">
        <f t="shared" si="2"/>
        <v>#REF!</v>
      </c>
      <c r="K11" s="33" t="e">
        <f>#REF!</f>
        <v>#REF!</v>
      </c>
      <c r="L11" s="26" t="e">
        <f>#REF!</f>
        <v>#REF!</v>
      </c>
      <c r="M11" s="47" t="e">
        <f t="shared" si="3"/>
        <v>#REF!</v>
      </c>
      <c r="N11" s="36" t="e">
        <f>#REF!</f>
        <v>#REF!</v>
      </c>
      <c r="O11" s="28" t="e">
        <f>#REF!</f>
        <v>#REF!</v>
      </c>
      <c r="P11" s="47" t="e">
        <f t="shared" si="4"/>
        <v>#REF!</v>
      </c>
      <c r="Q11" s="36" t="e">
        <f>#REF!</f>
        <v>#REF!</v>
      </c>
      <c r="R11" s="28" t="e">
        <f>#REF!</f>
        <v>#REF!</v>
      </c>
      <c r="S11" s="55" t="e">
        <f t="shared" si="5"/>
        <v>#REF!</v>
      </c>
      <c r="T11" s="36" t="e">
        <f>#REF!</f>
        <v>#REF!</v>
      </c>
      <c r="U11" s="38" t="e">
        <f>#REF!</f>
        <v>#REF!</v>
      </c>
      <c r="V11" s="47" t="e">
        <f t="shared" si="6"/>
        <v>#REF!</v>
      </c>
      <c r="W11" s="33" t="e">
        <f>#REF!</f>
        <v>#REF!</v>
      </c>
      <c r="X11" s="35" t="e">
        <f>#REF!</f>
        <v>#REF!</v>
      </c>
      <c r="Y11" s="55" t="e">
        <f t="shared" si="7"/>
        <v>#REF!</v>
      </c>
      <c r="Z11" s="33" t="e">
        <f>#REF!</f>
        <v>#REF!</v>
      </c>
      <c r="AA11" s="52" t="e">
        <f>#REF!</f>
        <v>#REF!</v>
      </c>
      <c r="AB11" s="55" t="e">
        <f t="shared" si="8"/>
        <v>#REF!</v>
      </c>
      <c r="AC11" s="36" t="e">
        <f>#REF!</f>
        <v>#REF!</v>
      </c>
      <c r="AD11" s="25"/>
    </row>
    <row r="12" spans="1:32" ht="12" customHeight="1">
      <c r="A12" s="3" t="s">
        <v>9</v>
      </c>
      <c r="B12" s="34" t="e">
        <f>#REF!</f>
        <v>#REF!</v>
      </c>
      <c r="C12" s="47" t="e">
        <f t="shared" si="0"/>
        <v>#REF!</v>
      </c>
      <c r="D12" s="33" t="e">
        <f>#REF!</f>
        <v>#REF!</v>
      </c>
      <c r="E12" s="34" t="e">
        <f>#REF!</f>
        <v>#REF!</v>
      </c>
      <c r="F12" s="34"/>
      <c r="G12" s="47" t="e">
        <f t="shared" si="1"/>
        <v>#REF!</v>
      </c>
      <c r="H12" s="33" t="e">
        <f>#REF!</f>
        <v>#REF!</v>
      </c>
      <c r="I12" s="34" t="e">
        <f>#REF!</f>
        <v>#REF!</v>
      </c>
      <c r="J12" s="47" t="e">
        <f t="shared" si="2"/>
        <v>#REF!</v>
      </c>
      <c r="K12" s="33" t="e">
        <f>#REF!</f>
        <v>#REF!</v>
      </c>
      <c r="L12" s="26" t="e">
        <f>#REF!</f>
        <v>#REF!</v>
      </c>
      <c r="M12" s="47" t="e">
        <f t="shared" si="3"/>
        <v>#REF!</v>
      </c>
      <c r="N12" s="36" t="e">
        <f>#REF!</f>
        <v>#REF!</v>
      </c>
      <c r="O12" s="28" t="e">
        <f>#REF!</f>
        <v>#REF!</v>
      </c>
      <c r="P12" s="47" t="e">
        <f t="shared" si="4"/>
        <v>#REF!</v>
      </c>
      <c r="Q12" s="36" t="e">
        <f>#REF!</f>
        <v>#REF!</v>
      </c>
      <c r="R12" s="28" t="e">
        <f>#REF!</f>
        <v>#REF!</v>
      </c>
      <c r="S12" s="55" t="e">
        <f t="shared" si="5"/>
        <v>#REF!</v>
      </c>
      <c r="T12" s="36" t="e">
        <f>#REF!</f>
        <v>#REF!</v>
      </c>
      <c r="U12" s="38" t="e">
        <f>#REF!</f>
        <v>#REF!</v>
      </c>
      <c r="V12" s="47" t="e">
        <f t="shared" si="6"/>
        <v>#REF!</v>
      </c>
      <c r="W12" s="33" t="e">
        <f>#REF!</f>
        <v>#REF!</v>
      </c>
      <c r="X12" s="35" t="e">
        <f>#REF!</f>
        <v>#REF!</v>
      </c>
      <c r="Y12" s="55" t="e">
        <f t="shared" si="7"/>
        <v>#REF!</v>
      </c>
      <c r="Z12" s="33" t="e">
        <f>#REF!</f>
        <v>#REF!</v>
      </c>
      <c r="AA12" s="52" t="e">
        <f>#REF!</f>
        <v>#REF!</v>
      </c>
      <c r="AB12" s="55" t="e">
        <f t="shared" si="8"/>
        <v>#REF!</v>
      </c>
      <c r="AC12" s="36" t="e">
        <f>#REF!</f>
        <v>#REF!</v>
      </c>
      <c r="AD12" s="49"/>
      <c r="AE12" s="5"/>
      <c r="AF12" s="5"/>
    </row>
    <row r="13" spans="1:32" ht="12" customHeight="1">
      <c r="A13" s="3"/>
      <c r="B13" s="34"/>
      <c r="C13" s="47" t="e">
        <f t="shared" si="0"/>
        <v>#DIV/0!</v>
      </c>
      <c r="D13" s="33"/>
      <c r="E13" s="34"/>
      <c r="F13" s="34"/>
      <c r="G13" s="47" t="e">
        <f t="shared" si="1"/>
        <v>#DIV/0!</v>
      </c>
      <c r="H13" s="33"/>
      <c r="I13" s="34"/>
      <c r="J13" s="47" t="e">
        <f t="shared" si="2"/>
        <v>#DIV/0!</v>
      </c>
      <c r="K13" s="33"/>
      <c r="L13" s="26"/>
      <c r="M13" s="47" t="e">
        <f t="shared" si="3"/>
        <v>#DIV/0!</v>
      </c>
      <c r="N13" s="36"/>
      <c r="O13" s="28"/>
      <c r="P13" s="47" t="e">
        <f t="shared" si="4"/>
        <v>#DIV/0!</v>
      </c>
      <c r="Q13" s="36"/>
      <c r="R13" s="28"/>
      <c r="S13" s="55" t="e">
        <f t="shared" si="5"/>
        <v>#DIV/0!</v>
      </c>
      <c r="T13" s="36"/>
      <c r="U13" s="38"/>
      <c r="V13" s="47" t="e">
        <f t="shared" si="6"/>
        <v>#DIV/0!</v>
      </c>
      <c r="W13" s="33"/>
      <c r="X13" s="35"/>
      <c r="Y13" s="55" t="e">
        <f t="shared" si="7"/>
        <v>#DIV/0!</v>
      </c>
      <c r="Z13" s="33"/>
      <c r="AA13" s="52"/>
      <c r="AB13" s="55" t="e">
        <f t="shared" si="8"/>
        <v>#DIV/0!</v>
      </c>
      <c r="AC13" s="36"/>
      <c r="AD13" s="49"/>
      <c r="AE13" s="5"/>
      <c r="AF13" s="5"/>
    </row>
    <row r="14" spans="1:30" ht="12" customHeight="1">
      <c r="A14" s="3" t="s">
        <v>10</v>
      </c>
      <c r="B14" s="37"/>
      <c r="C14" s="47" t="e">
        <f t="shared" si="0"/>
        <v>#DIV/0!</v>
      </c>
      <c r="D14" s="33"/>
      <c r="E14" s="37"/>
      <c r="F14" s="37"/>
      <c r="G14" s="47" t="e">
        <f t="shared" si="1"/>
        <v>#DIV/0!</v>
      </c>
      <c r="H14" s="33"/>
      <c r="I14" s="38"/>
      <c r="J14" s="47" t="e">
        <f t="shared" si="2"/>
        <v>#DIV/0!</v>
      </c>
      <c r="K14" s="33"/>
      <c r="L14" s="26"/>
      <c r="M14" s="47" t="e">
        <f t="shared" si="3"/>
        <v>#DIV/0!</v>
      </c>
      <c r="N14" s="36"/>
      <c r="O14" s="28"/>
      <c r="P14" s="47" t="e">
        <f t="shared" si="4"/>
        <v>#DIV/0!</v>
      </c>
      <c r="Q14" s="36"/>
      <c r="R14" s="28"/>
      <c r="S14" s="55" t="e">
        <f t="shared" si="5"/>
        <v>#DIV/0!</v>
      </c>
      <c r="T14" s="36"/>
      <c r="U14" s="38"/>
      <c r="V14" s="47" t="e">
        <f t="shared" si="6"/>
        <v>#DIV/0!</v>
      </c>
      <c r="W14" s="33"/>
      <c r="X14" s="35"/>
      <c r="Y14" s="55" t="e">
        <f t="shared" si="7"/>
        <v>#DIV/0!</v>
      </c>
      <c r="Z14" s="33"/>
      <c r="AA14" s="52"/>
      <c r="AB14" s="55" t="e">
        <f t="shared" si="8"/>
        <v>#DIV/0!</v>
      </c>
      <c r="AC14" s="36"/>
      <c r="AD14" s="25"/>
    </row>
    <row r="15" spans="1:30" ht="12" customHeight="1">
      <c r="A15" s="3" t="s">
        <v>11</v>
      </c>
      <c r="B15" s="29" t="e">
        <f>SUM(B16:B23)</f>
        <v>#REF!</v>
      </c>
      <c r="C15" s="47" t="e">
        <f t="shared" si="0"/>
        <v>#VALUE!</v>
      </c>
      <c r="D15" s="27" t="s">
        <v>46</v>
      </c>
      <c r="E15" s="29">
        <v>99.99999999999999</v>
      </c>
      <c r="F15" s="29"/>
      <c r="G15" s="47" t="e">
        <f t="shared" si="1"/>
        <v>#VALUE!</v>
      </c>
      <c r="H15" s="27" t="s">
        <v>46</v>
      </c>
      <c r="I15" s="30" t="e">
        <f>SUM(I16:I23)</f>
        <v>#REF!</v>
      </c>
      <c r="J15" s="47" t="e">
        <f t="shared" si="2"/>
        <v>#VALUE!</v>
      </c>
      <c r="K15" s="27" t="s">
        <v>46</v>
      </c>
      <c r="L15" s="29" t="e">
        <f>SUM(L16:L23)</f>
        <v>#REF!</v>
      </c>
      <c r="M15" s="47" t="e">
        <f t="shared" si="3"/>
        <v>#VALUE!</v>
      </c>
      <c r="N15" s="32" t="s">
        <v>46</v>
      </c>
      <c r="O15" s="30" t="e">
        <f>SUM(O16:O23)</f>
        <v>#REF!</v>
      </c>
      <c r="P15" s="47" t="e">
        <f t="shared" si="4"/>
        <v>#VALUE!</v>
      </c>
      <c r="Q15" s="32" t="s">
        <v>46</v>
      </c>
      <c r="R15" s="30" t="e">
        <f>SUM(R16:R23)</f>
        <v>#REF!</v>
      </c>
      <c r="S15" s="55" t="e">
        <f t="shared" si="5"/>
        <v>#VALUE!</v>
      </c>
      <c r="T15" s="32" t="s">
        <v>46</v>
      </c>
      <c r="U15" s="30" t="e">
        <f>SUM(U16:U23)</f>
        <v>#REF!</v>
      </c>
      <c r="V15" s="47" t="e">
        <f t="shared" si="6"/>
        <v>#VALUE!</v>
      </c>
      <c r="W15" s="27" t="s">
        <v>46</v>
      </c>
      <c r="X15" s="30" t="e">
        <f>SUM(X16:X23)</f>
        <v>#REF!</v>
      </c>
      <c r="Y15" s="55" t="e">
        <f t="shared" si="7"/>
        <v>#VALUE!</v>
      </c>
      <c r="Z15" s="27" t="s">
        <v>46</v>
      </c>
      <c r="AA15" s="29" t="e">
        <f>SUM(AA16:AA23)</f>
        <v>#REF!</v>
      </c>
      <c r="AB15" s="55" t="e">
        <f t="shared" si="8"/>
        <v>#VALUE!</v>
      </c>
      <c r="AC15" s="32" t="s">
        <v>46</v>
      </c>
      <c r="AD15" s="25"/>
    </row>
    <row r="16" spans="1:30" ht="12" customHeight="1">
      <c r="A16" s="48" t="s">
        <v>1</v>
      </c>
      <c r="B16" s="34" t="e">
        <f>#REF!</f>
        <v>#REF!</v>
      </c>
      <c r="C16" s="56" t="e">
        <f t="shared" si="0"/>
        <v>#REF!</v>
      </c>
      <c r="D16" s="33" t="e">
        <f>#REF!</f>
        <v>#REF!</v>
      </c>
      <c r="E16" s="34">
        <v>65.6</v>
      </c>
      <c r="F16" s="58">
        <f>H16/E16</f>
        <v>0.012347560975609758</v>
      </c>
      <c r="G16" s="47">
        <f t="shared" si="1"/>
        <v>0.012347560975609758</v>
      </c>
      <c r="H16" s="33">
        <v>0.81</v>
      </c>
      <c r="I16" s="34" t="e">
        <f>#REF!</f>
        <v>#REF!</v>
      </c>
      <c r="J16" s="47" t="e">
        <f t="shared" si="2"/>
        <v>#REF!</v>
      </c>
      <c r="K16" s="33" t="e">
        <f>#REF!</f>
        <v>#REF!</v>
      </c>
      <c r="L16" s="26" t="e">
        <f>#REF!</f>
        <v>#REF!</v>
      </c>
      <c r="M16" s="47" t="e">
        <f t="shared" si="3"/>
        <v>#REF!</v>
      </c>
      <c r="N16" s="36" t="e">
        <f>#REF!</f>
        <v>#REF!</v>
      </c>
      <c r="O16" s="28" t="e">
        <f>#REF!</f>
        <v>#REF!</v>
      </c>
      <c r="P16" s="47" t="e">
        <f t="shared" si="4"/>
        <v>#REF!</v>
      </c>
      <c r="Q16" s="36" t="e">
        <f>#REF!</f>
        <v>#REF!</v>
      </c>
      <c r="R16" s="28" t="e">
        <f>#REF!</f>
        <v>#REF!</v>
      </c>
      <c r="S16" s="55" t="e">
        <f t="shared" si="5"/>
        <v>#REF!</v>
      </c>
      <c r="T16" s="36" t="e">
        <f>#REF!</f>
        <v>#REF!</v>
      </c>
      <c r="U16" s="38" t="e">
        <f>#REF!</f>
        <v>#REF!</v>
      </c>
      <c r="V16" s="47" t="e">
        <f t="shared" si="6"/>
        <v>#REF!</v>
      </c>
      <c r="W16" s="33" t="e">
        <f>#REF!</f>
        <v>#REF!</v>
      </c>
      <c r="X16" s="35" t="e">
        <f>#REF!</f>
        <v>#REF!</v>
      </c>
      <c r="Y16" s="55" t="e">
        <f t="shared" si="7"/>
        <v>#REF!</v>
      </c>
      <c r="Z16" s="33" t="e">
        <f>#REF!</f>
        <v>#REF!</v>
      </c>
      <c r="AA16" s="52" t="e">
        <f>#REF!</f>
        <v>#REF!</v>
      </c>
      <c r="AB16" s="55" t="e">
        <f t="shared" si="8"/>
        <v>#REF!</v>
      </c>
      <c r="AC16" s="36" t="e">
        <f>#REF!</f>
        <v>#REF!</v>
      </c>
      <c r="AD16" s="25"/>
    </row>
    <row r="17" spans="1:30" ht="12" customHeight="1">
      <c r="A17" s="48" t="s">
        <v>2</v>
      </c>
      <c r="B17" s="34" t="e">
        <f>#REF!</f>
        <v>#REF!</v>
      </c>
      <c r="C17" s="56" t="e">
        <f t="shared" si="0"/>
        <v>#REF!</v>
      </c>
      <c r="D17" s="33" t="e">
        <f>#REF!</f>
        <v>#REF!</v>
      </c>
      <c r="E17" s="34">
        <v>13.1</v>
      </c>
      <c r="F17" s="34"/>
      <c r="G17" s="47">
        <f t="shared" si="1"/>
        <v>0.04198473282442749</v>
      </c>
      <c r="H17" s="33">
        <v>0.55</v>
      </c>
      <c r="I17" s="34" t="e">
        <f>#REF!</f>
        <v>#REF!</v>
      </c>
      <c r="J17" s="47" t="e">
        <f t="shared" si="2"/>
        <v>#REF!</v>
      </c>
      <c r="K17" s="33" t="e">
        <f>#REF!</f>
        <v>#REF!</v>
      </c>
      <c r="L17" s="26" t="e">
        <f>#REF!</f>
        <v>#REF!</v>
      </c>
      <c r="M17" s="47" t="e">
        <f t="shared" si="3"/>
        <v>#REF!</v>
      </c>
      <c r="N17" s="36" t="e">
        <f>#REF!</f>
        <v>#REF!</v>
      </c>
      <c r="O17" s="28" t="e">
        <f>#REF!</f>
        <v>#REF!</v>
      </c>
      <c r="P17" s="47" t="e">
        <f t="shared" si="4"/>
        <v>#REF!</v>
      </c>
      <c r="Q17" s="36" t="e">
        <f>#REF!</f>
        <v>#REF!</v>
      </c>
      <c r="R17" s="28" t="e">
        <f>#REF!</f>
        <v>#REF!</v>
      </c>
      <c r="S17" s="55" t="e">
        <f t="shared" si="5"/>
        <v>#REF!</v>
      </c>
      <c r="T17" s="36" t="e">
        <f>#REF!</f>
        <v>#REF!</v>
      </c>
      <c r="U17" s="38" t="e">
        <f>#REF!</f>
        <v>#REF!</v>
      </c>
      <c r="V17" s="47" t="e">
        <f t="shared" si="6"/>
        <v>#REF!</v>
      </c>
      <c r="W17" s="33" t="e">
        <f>#REF!</f>
        <v>#REF!</v>
      </c>
      <c r="X17" s="35" t="e">
        <f>#REF!</f>
        <v>#REF!</v>
      </c>
      <c r="Y17" s="55" t="e">
        <f t="shared" si="7"/>
        <v>#REF!</v>
      </c>
      <c r="Z17" s="33" t="e">
        <f>#REF!</f>
        <v>#REF!</v>
      </c>
      <c r="AA17" s="52" t="e">
        <f>#REF!</f>
        <v>#REF!</v>
      </c>
      <c r="AB17" s="55" t="e">
        <f t="shared" si="8"/>
        <v>#REF!</v>
      </c>
      <c r="AC17" s="36" t="e">
        <f>#REF!</f>
        <v>#REF!</v>
      </c>
      <c r="AD17" s="25"/>
    </row>
    <row r="18" spans="1:30" ht="12" customHeight="1">
      <c r="A18" s="48" t="s">
        <v>12</v>
      </c>
      <c r="B18" s="34" t="e">
        <f>#REF!</f>
        <v>#REF!</v>
      </c>
      <c r="C18" s="56" t="e">
        <f t="shared" si="0"/>
        <v>#REF!</v>
      </c>
      <c r="D18" s="33" t="e">
        <f>#REF!</f>
        <v>#REF!</v>
      </c>
      <c r="E18" s="34">
        <v>12.5</v>
      </c>
      <c r="F18" s="34"/>
      <c r="G18" s="47">
        <f t="shared" si="1"/>
        <v>0.0472</v>
      </c>
      <c r="H18" s="33">
        <v>0.59</v>
      </c>
      <c r="I18" s="34" t="e">
        <f>#REF!</f>
        <v>#REF!</v>
      </c>
      <c r="J18" s="47" t="e">
        <f t="shared" si="2"/>
        <v>#REF!</v>
      </c>
      <c r="K18" s="33" t="e">
        <f>#REF!</f>
        <v>#REF!</v>
      </c>
      <c r="L18" s="26" t="e">
        <f>#REF!</f>
        <v>#REF!</v>
      </c>
      <c r="M18" s="47" t="e">
        <f t="shared" si="3"/>
        <v>#REF!</v>
      </c>
      <c r="N18" s="36" t="e">
        <f>#REF!</f>
        <v>#REF!</v>
      </c>
      <c r="O18" s="28" t="e">
        <f>#REF!</f>
        <v>#REF!</v>
      </c>
      <c r="P18" s="47" t="e">
        <f t="shared" si="4"/>
        <v>#REF!</v>
      </c>
      <c r="Q18" s="36" t="e">
        <f>#REF!</f>
        <v>#REF!</v>
      </c>
      <c r="R18" s="28" t="e">
        <f>#REF!</f>
        <v>#REF!</v>
      </c>
      <c r="S18" s="55" t="e">
        <f t="shared" si="5"/>
        <v>#REF!</v>
      </c>
      <c r="T18" s="36" t="e">
        <f>#REF!</f>
        <v>#REF!</v>
      </c>
      <c r="U18" s="38" t="e">
        <f>#REF!</f>
        <v>#REF!</v>
      </c>
      <c r="V18" s="47" t="e">
        <f t="shared" si="6"/>
        <v>#REF!</v>
      </c>
      <c r="W18" s="33" t="e">
        <f>#REF!</f>
        <v>#REF!</v>
      </c>
      <c r="X18" s="35" t="e">
        <f>#REF!</f>
        <v>#REF!</v>
      </c>
      <c r="Y18" s="55" t="e">
        <f t="shared" si="7"/>
        <v>#REF!</v>
      </c>
      <c r="Z18" s="33" t="e">
        <f>#REF!</f>
        <v>#REF!</v>
      </c>
      <c r="AA18" s="52" t="e">
        <f>#REF!</f>
        <v>#REF!</v>
      </c>
      <c r="AB18" s="55" t="e">
        <f t="shared" si="8"/>
        <v>#REF!</v>
      </c>
      <c r="AC18" s="36" t="e">
        <f>#REF!</f>
        <v>#REF!</v>
      </c>
      <c r="AD18" s="25"/>
    </row>
    <row r="19" spans="1:30" ht="12" customHeight="1">
      <c r="A19" s="62" t="s">
        <v>65</v>
      </c>
      <c r="B19" s="34" t="e">
        <f>#REF!</f>
        <v>#REF!</v>
      </c>
      <c r="C19" s="56" t="e">
        <f t="shared" si="0"/>
        <v>#REF!</v>
      </c>
      <c r="D19" s="33" t="e">
        <f>#REF!</f>
        <v>#REF!</v>
      </c>
      <c r="E19" s="34">
        <v>4.3</v>
      </c>
      <c r="F19" s="34"/>
      <c r="G19" s="47">
        <f t="shared" si="1"/>
        <v>0.08604651162790698</v>
      </c>
      <c r="H19" s="33">
        <v>0.37</v>
      </c>
      <c r="I19" s="34" t="e">
        <f>#REF!</f>
        <v>#REF!</v>
      </c>
      <c r="J19" s="47" t="e">
        <f t="shared" si="2"/>
        <v>#REF!</v>
      </c>
      <c r="K19" s="33" t="e">
        <f>#REF!</f>
        <v>#REF!</v>
      </c>
      <c r="L19" s="26" t="e">
        <f>#REF!</f>
        <v>#REF!</v>
      </c>
      <c r="M19" s="47" t="e">
        <f t="shared" si="3"/>
        <v>#REF!</v>
      </c>
      <c r="N19" s="36" t="e">
        <f>#REF!</f>
        <v>#REF!</v>
      </c>
      <c r="O19" s="28" t="e">
        <f>#REF!</f>
        <v>#REF!</v>
      </c>
      <c r="P19" s="47" t="e">
        <f t="shared" si="4"/>
        <v>#REF!</v>
      </c>
      <c r="Q19" s="36" t="e">
        <f>#REF!</f>
        <v>#REF!</v>
      </c>
      <c r="R19" s="28" t="e">
        <f>#REF!</f>
        <v>#REF!</v>
      </c>
      <c r="S19" s="55" t="e">
        <f t="shared" si="5"/>
        <v>#REF!</v>
      </c>
      <c r="T19" s="36" t="e">
        <f>#REF!</f>
        <v>#REF!</v>
      </c>
      <c r="U19" s="38" t="e">
        <f>#REF!</f>
        <v>#REF!</v>
      </c>
      <c r="V19" s="47" t="e">
        <f t="shared" si="6"/>
        <v>#REF!</v>
      </c>
      <c r="W19" s="33" t="e">
        <f>#REF!</f>
        <v>#REF!</v>
      </c>
      <c r="X19" s="35" t="e">
        <f>#REF!</f>
        <v>#REF!</v>
      </c>
      <c r="Y19" s="55" t="e">
        <f t="shared" si="7"/>
        <v>#REF!</v>
      </c>
      <c r="Z19" s="33" t="e">
        <f>#REF!</f>
        <v>#REF!</v>
      </c>
      <c r="AA19" s="52" t="e">
        <f>#REF!</f>
        <v>#REF!</v>
      </c>
      <c r="AB19" s="55" t="e">
        <f t="shared" si="8"/>
        <v>#REF!</v>
      </c>
      <c r="AC19" s="36" t="e">
        <f>#REF!</f>
        <v>#REF!</v>
      </c>
      <c r="AD19" s="25"/>
    </row>
    <row r="20" spans="1:30" ht="12" customHeight="1">
      <c r="A20" s="62" t="s">
        <v>64</v>
      </c>
      <c r="B20" s="34" t="e">
        <f>#REF!</f>
        <v>#REF!</v>
      </c>
      <c r="C20" s="56" t="e">
        <f t="shared" si="0"/>
        <v>#REF!</v>
      </c>
      <c r="D20" s="33" t="e">
        <f>#REF!</f>
        <v>#REF!</v>
      </c>
      <c r="E20" s="1">
        <v>0.5</v>
      </c>
      <c r="G20" s="55">
        <f t="shared" si="1"/>
        <v>0.18</v>
      </c>
      <c r="H20" s="33">
        <v>0.09</v>
      </c>
      <c r="I20" s="34" t="e">
        <f>#REF!</f>
        <v>#REF!</v>
      </c>
      <c r="J20" s="47" t="e">
        <f t="shared" si="2"/>
        <v>#REF!</v>
      </c>
      <c r="K20" s="33" t="e">
        <f>#REF!</f>
        <v>#REF!</v>
      </c>
      <c r="L20" s="26" t="e">
        <f>#REF!</f>
        <v>#REF!</v>
      </c>
      <c r="M20" s="47" t="e">
        <f t="shared" si="3"/>
        <v>#REF!</v>
      </c>
      <c r="N20" s="36" t="e">
        <f>#REF!</f>
        <v>#REF!</v>
      </c>
      <c r="O20" s="28" t="e">
        <f>#REF!</f>
        <v>#REF!</v>
      </c>
      <c r="P20" s="47" t="e">
        <f t="shared" si="4"/>
        <v>#REF!</v>
      </c>
      <c r="Q20" s="36" t="e">
        <f>#REF!</f>
        <v>#REF!</v>
      </c>
      <c r="R20" s="28" t="e">
        <f>#REF!</f>
        <v>#REF!</v>
      </c>
      <c r="S20" s="55" t="e">
        <f t="shared" si="5"/>
        <v>#REF!</v>
      </c>
      <c r="T20" s="36" t="e">
        <f>#REF!</f>
        <v>#REF!</v>
      </c>
      <c r="U20" s="38" t="e">
        <f>#REF!</f>
        <v>#REF!</v>
      </c>
      <c r="V20" s="47" t="e">
        <f t="shared" si="6"/>
        <v>#REF!</v>
      </c>
      <c r="W20" s="33" t="e">
        <f>#REF!</f>
        <v>#REF!</v>
      </c>
      <c r="X20" s="35" t="e">
        <f>#REF!</f>
        <v>#REF!</v>
      </c>
      <c r="Y20" s="55" t="e">
        <f t="shared" si="7"/>
        <v>#REF!</v>
      </c>
      <c r="Z20" s="33" t="e">
        <f>#REF!</f>
        <v>#REF!</v>
      </c>
      <c r="AA20" s="52" t="e">
        <f>#REF!</f>
        <v>#REF!</v>
      </c>
      <c r="AB20" s="55" t="e">
        <f t="shared" si="8"/>
        <v>#REF!</v>
      </c>
      <c r="AC20" s="36" t="e">
        <f>#REF!</f>
        <v>#REF!</v>
      </c>
      <c r="AD20" s="25"/>
    </row>
    <row r="21" spans="1:30" ht="12" customHeight="1">
      <c r="A21" s="48" t="s">
        <v>13</v>
      </c>
      <c r="B21" s="34" t="e">
        <f>#REF!</f>
        <v>#REF!</v>
      </c>
      <c r="C21" s="56" t="e">
        <f t="shared" si="0"/>
        <v>#REF!</v>
      </c>
      <c r="D21" s="33" t="e">
        <f>#REF!</f>
        <v>#REF!</v>
      </c>
      <c r="E21" s="34">
        <v>0.8</v>
      </c>
      <c r="F21" s="34"/>
      <c r="G21" s="47">
        <f t="shared" si="1"/>
        <v>0.15</v>
      </c>
      <c r="H21" s="33">
        <v>0.12</v>
      </c>
      <c r="I21" s="34" t="e">
        <f>#REF!</f>
        <v>#REF!</v>
      </c>
      <c r="J21" s="47" t="e">
        <f t="shared" si="2"/>
        <v>#REF!</v>
      </c>
      <c r="K21" s="33" t="e">
        <f>#REF!</f>
        <v>#REF!</v>
      </c>
      <c r="L21" s="26" t="e">
        <f>#REF!</f>
        <v>#REF!</v>
      </c>
      <c r="M21" s="47" t="e">
        <f t="shared" si="3"/>
        <v>#REF!</v>
      </c>
      <c r="N21" s="36" t="e">
        <f>#REF!</f>
        <v>#REF!</v>
      </c>
      <c r="O21" s="28" t="e">
        <f>#REF!</f>
        <v>#REF!</v>
      </c>
      <c r="P21" s="47" t="e">
        <f t="shared" si="4"/>
        <v>#REF!</v>
      </c>
      <c r="Q21" s="36" t="e">
        <f>#REF!</f>
        <v>#REF!</v>
      </c>
      <c r="R21" s="28" t="e">
        <f>#REF!</f>
        <v>#REF!</v>
      </c>
      <c r="S21" s="55" t="e">
        <f t="shared" si="5"/>
        <v>#REF!</v>
      </c>
      <c r="T21" s="36" t="e">
        <f>#REF!</f>
        <v>#REF!</v>
      </c>
      <c r="U21" s="38" t="e">
        <f>#REF!</f>
        <v>#REF!</v>
      </c>
      <c r="V21" s="55" t="e">
        <f t="shared" si="6"/>
        <v>#REF!</v>
      </c>
      <c r="W21" s="33" t="e">
        <f>#REF!</f>
        <v>#REF!</v>
      </c>
      <c r="X21" s="35" t="e">
        <f>#REF!</f>
        <v>#REF!</v>
      </c>
      <c r="Y21" s="55" t="e">
        <f t="shared" si="7"/>
        <v>#REF!</v>
      </c>
      <c r="Z21" s="33" t="e">
        <f>#REF!</f>
        <v>#REF!</v>
      </c>
      <c r="AA21" s="52" t="e">
        <f>#REF!</f>
        <v>#REF!</v>
      </c>
      <c r="AB21" s="55" t="e">
        <f t="shared" si="8"/>
        <v>#REF!</v>
      </c>
      <c r="AC21" s="36" t="e">
        <f>#REF!</f>
        <v>#REF!</v>
      </c>
      <c r="AD21" s="25"/>
    </row>
    <row r="22" spans="1:30" ht="12" customHeight="1">
      <c r="A22" s="62" t="s">
        <v>68</v>
      </c>
      <c r="B22" s="34" t="e">
        <f>#REF!</f>
        <v>#REF!</v>
      </c>
      <c r="C22" s="56" t="e">
        <f t="shared" si="0"/>
        <v>#REF!</v>
      </c>
      <c r="D22" s="33" t="e">
        <f>#REF!</f>
        <v>#REF!</v>
      </c>
      <c r="E22" s="1">
        <v>0.3</v>
      </c>
      <c r="G22" s="47">
        <f t="shared" si="1"/>
        <v>0.26666666666666666</v>
      </c>
      <c r="H22" s="33">
        <v>0.08</v>
      </c>
      <c r="I22" s="34" t="e">
        <f>#REF!</f>
        <v>#REF!</v>
      </c>
      <c r="J22" s="47" t="e">
        <f t="shared" si="2"/>
        <v>#REF!</v>
      </c>
      <c r="K22" s="33" t="e">
        <f>#REF!</f>
        <v>#REF!</v>
      </c>
      <c r="L22" s="40" t="s">
        <v>26</v>
      </c>
      <c r="M22" s="47" t="e">
        <f t="shared" si="3"/>
        <v>#VALUE!</v>
      </c>
      <c r="N22" s="32" t="s">
        <v>46</v>
      </c>
      <c r="O22" s="40" t="s">
        <v>26</v>
      </c>
      <c r="P22" s="47" t="e">
        <f t="shared" si="4"/>
        <v>#VALUE!</v>
      </c>
      <c r="Q22" s="32" t="s">
        <v>46</v>
      </c>
      <c r="R22" s="40" t="s">
        <v>26</v>
      </c>
      <c r="S22" s="55" t="e">
        <f t="shared" si="5"/>
        <v>#VALUE!</v>
      </c>
      <c r="T22" s="32" t="s">
        <v>46</v>
      </c>
      <c r="U22" s="38"/>
      <c r="V22" s="47" t="e">
        <f t="shared" si="6"/>
        <v>#DIV/0!</v>
      </c>
      <c r="W22" s="33"/>
      <c r="X22" s="35"/>
      <c r="Y22" s="55" t="e">
        <f t="shared" si="7"/>
        <v>#DIV/0!</v>
      </c>
      <c r="Z22" s="33"/>
      <c r="AA22" s="52"/>
      <c r="AB22" s="55" t="e">
        <f t="shared" si="8"/>
        <v>#DIV/0!</v>
      </c>
      <c r="AC22" s="36"/>
      <c r="AD22" s="25"/>
    </row>
    <row r="23" spans="1:30" ht="12" customHeight="1">
      <c r="A23" s="62" t="s">
        <v>69</v>
      </c>
      <c r="B23" s="34" t="e">
        <f>#REF!</f>
        <v>#REF!</v>
      </c>
      <c r="C23" s="56" t="e">
        <f t="shared" si="0"/>
        <v>#REF!</v>
      </c>
      <c r="D23" s="33" t="e">
        <f>#REF!</f>
        <v>#REF!</v>
      </c>
      <c r="E23" s="1">
        <v>2.9</v>
      </c>
      <c r="G23" s="47">
        <f t="shared" si="1"/>
        <v>0.08965517241379312</v>
      </c>
      <c r="H23" s="33">
        <v>0.26</v>
      </c>
      <c r="I23" s="34" t="e">
        <f>#REF!</f>
        <v>#REF!</v>
      </c>
      <c r="J23" s="47" t="e">
        <f t="shared" si="2"/>
        <v>#REF!</v>
      </c>
      <c r="K23" s="33" t="e">
        <f>#REF!</f>
        <v>#REF!</v>
      </c>
      <c r="L23" s="26" t="e">
        <f>#REF!</f>
        <v>#REF!</v>
      </c>
      <c r="M23" s="47" t="e">
        <f t="shared" si="3"/>
        <v>#REF!</v>
      </c>
      <c r="N23" s="36" t="e">
        <f>#REF!</f>
        <v>#REF!</v>
      </c>
      <c r="O23" s="28" t="e">
        <f>#REF!</f>
        <v>#REF!</v>
      </c>
      <c r="P23" s="47" t="e">
        <f t="shared" si="4"/>
        <v>#REF!</v>
      </c>
      <c r="Q23" s="36" t="e">
        <f>#REF!</f>
        <v>#REF!</v>
      </c>
      <c r="R23" s="28" t="e">
        <f>#REF!</f>
        <v>#REF!</v>
      </c>
      <c r="S23" s="55" t="e">
        <f t="shared" si="5"/>
        <v>#REF!</v>
      </c>
      <c r="T23" s="36" t="e">
        <f>#REF!</f>
        <v>#REF!</v>
      </c>
      <c r="U23" s="38" t="e">
        <f>#REF!</f>
        <v>#REF!</v>
      </c>
      <c r="V23" s="47" t="e">
        <f t="shared" si="6"/>
        <v>#REF!</v>
      </c>
      <c r="W23" s="33" t="e">
        <f>#REF!</f>
        <v>#REF!</v>
      </c>
      <c r="X23" s="35" t="e">
        <f>#REF!</f>
        <v>#REF!</v>
      </c>
      <c r="Y23" s="55" t="e">
        <f t="shared" si="7"/>
        <v>#REF!</v>
      </c>
      <c r="Z23" s="33" t="e">
        <f>#REF!</f>
        <v>#REF!</v>
      </c>
      <c r="AA23" s="52" t="e">
        <f>#REF!</f>
        <v>#REF!</v>
      </c>
      <c r="AB23" s="55" t="e">
        <f t="shared" si="8"/>
        <v>#REF!</v>
      </c>
      <c r="AC23" s="36" t="e">
        <f>#REF!</f>
        <v>#REF!</v>
      </c>
      <c r="AD23" s="25"/>
    </row>
    <row r="24" spans="1:30" ht="12" customHeight="1">
      <c r="A24" s="4"/>
      <c r="B24" s="37"/>
      <c r="C24" s="47" t="e">
        <f t="shared" si="0"/>
        <v>#DIV/0!</v>
      </c>
      <c r="D24" s="33"/>
      <c r="E24" s="37"/>
      <c r="F24" s="37"/>
      <c r="G24" s="47" t="e">
        <f t="shared" si="1"/>
        <v>#DIV/0!</v>
      </c>
      <c r="H24" s="33"/>
      <c r="I24" s="38"/>
      <c r="J24" s="47" t="e">
        <f t="shared" si="2"/>
        <v>#DIV/0!</v>
      </c>
      <c r="K24" s="33"/>
      <c r="L24" s="37"/>
      <c r="M24" s="47" t="e">
        <f t="shared" si="3"/>
        <v>#DIV/0!</v>
      </c>
      <c r="N24" s="36"/>
      <c r="O24" s="38"/>
      <c r="P24" s="47" t="e">
        <f t="shared" si="4"/>
        <v>#DIV/0!</v>
      </c>
      <c r="Q24" s="36"/>
      <c r="R24" s="38"/>
      <c r="S24" s="55" t="e">
        <f t="shared" si="5"/>
        <v>#DIV/0!</v>
      </c>
      <c r="T24" s="36"/>
      <c r="U24" s="38"/>
      <c r="V24" s="47" t="e">
        <f t="shared" si="6"/>
        <v>#DIV/0!</v>
      </c>
      <c r="W24" s="33"/>
      <c r="X24" s="38"/>
      <c r="Y24" s="55" t="e">
        <f t="shared" si="7"/>
        <v>#DIV/0!</v>
      </c>
      <c r="Z24" s="33"/>
      <c r="AA24" s="37"/>
      <c r="AB24" s="55" t="e">
        <f t="shared" si="8"/>
        <v>#DIV/0!</v>
      </c>
      <c r="AC24" s="36"/>
      <c r="AD24" s="25"/>
    </row>
    <row r="25" spans="1:30" ht="12" customHeight="1">
      <c r="A25" s="3" t="s">
        <v>14</v>
      </c>
      <c r="B25" s="29" t="e">
        <f>SUM(B26:B28)</f>
        <v>#REF!</v>
      </c>
      <c r="C25" s="47" t="e">
        <f t="shared" si="0"/>
        <v>#VALUE!</v>
      </c>
      <c r="D25" s="27" t="s">
        <v>46</v>
      </c>
      <c r="E25" s="29" t="e">
        <f>SUM(E26:E28)</f>
        <v>#REF!</v>
      </c>
      <c r="F25" s="29"/>
      <c r="G25" s="47" t="e">
        <f t="shared" si="1"/>
        <v>#VALUE!</v>
      </c>
      <c r="H25" s="27" t="s">
        <v>46</v>
      </c>
      <c r="I25" s="30" t="e">
        <f>SUM(I26:I28)</f>
        <v>#REF!</v>
      </c>
      <c r="J25" s="47" t="e">
        <f t="shared" si="2"/>
        <v>#VALUE!</v>
      </c>
      <c r="K25" s="27" t="s">
        <v>46</v>
      </c>
      <c r="L25" s="29" t="e">
        <f>SUM(L26:L28)</f>
        <v>#REF!</v>
      </c>
      <c r="M25" s="47" t="e">
        <f t="shared" si="3"/>
        <v>#VALUE!</v>
      </c>
      <c r="N25" s="32" t="s">
        <v>46</v>
      </c>
      <c r="O25" s="30" t="e">
        <f>SUM(O26:O28)+0.1</f>
        <v>#REF!</v>
      </c>
      <c r="P25" s="47" t="e">
        <f t="shared" si="4"/>
        <v>#VALUE!</v>
      </c>
      <c r="Q25" s="32" t="s">
        <v>46</v>
      </c>
      <c r="R25" s="30" t="e">
        <f>SUM(R26:R28)</f>
        <v>#REF!</v>
      </c>
      <c r="S25" s="55" t="e">
        <f t="shared" si="5"/>
        <v>#VALUE!</v>
      </c>
      <c r="T25" s="32" t="s">
        <v>46</v>
      </c>
      <c r="U25" s="30" t="e">
        <f>SUM(U26:U28)-0.1</f>
        <v>#REF!</v>
      </c>
      <c r="V25" s="47" t="e">
        <f t="shared" si="6"/>
        <v>#VALUE!</v>
      </c>
      <c r="W25" s="27" t="s">
        <v>46</v>
      </c>
      <c r="X25" s="30" t="e">
        <f>SUM(X26:X28)</f>
        <v>#REF!</v>
      </c>
      <c r="Y25" s="55" t="e">
        <f t="shared" si="7"/>
        <v>#VALUE!</v>
      </c>
      <c r="Z25" s="27" t="s">
        <v>46</v>
      </c>
      <c r="AA25" s="29" t="e">
        <f>SUM(AA26:AA28)+0.1</f>
        <v>#REF!</v>
      </c>
      <c r="AB25" s="55" t="e">
        <f t="shared" si="8"/>
        <v>#VALUE!</v>
      </c>
      <c r="AC25" s="32" t="s">
        <v>46</v>
      </c>
      <c r="AD25" s="25"/>
    </row>
    <row r="26" spans="1:30" ht="12" customHeight="1">
      <c r="A26" s="3" t="s">
        <v>15</v>
      </c>
      <c r="B26" s="34" t="e">
        <f>#REF!</f>
        <v>#REF!</v>
      </c>
      <c r="C26" s="47" t="e">
        <f t="shared" si="0"/>
        <v>#REF!</v>
      </c>
      <c r="D26" s="33" t="e">
        <f>#REF!</f>
        <v>#REF!</v>
      </c>
      <c r="E26" s="34" t="e">
        <f>#REF!</f>
        <v>#REF!</v>
      </c>
      <c r="F26" s="34"/>
      <c r="G26" s="47" t="e">
        <f t="shared" si="1"/>
        <v>#REF!</v>
      </c>
      <c r="H26" s="33" t="e">
        <f>#REF!</f>
        <v>#REF!</v>
      </c>
      <c r="I26" s="34" t="e">
        <f>#REF!</f>
        <v>#REF!</v>
      </c>
      <c r="J26" s="47" t="e">
        <f t="shared" si="2"/>
        <v>#REF!</v>
      </c>
      <c r="K26" s="33" t="e">
        <f>#REF!</f>
        <v>#REF!</v>
      </c>
      <c r="L26" s="26" t="e">
        <f>#REF!</f>
        <v>#REF!</v>
      </c>
      <c r="M26" s="47" t="e">
        <f t="shared" si="3"/>
        <v>#REF!</v>
      </c>
      <c r="N26" s="36" t="e">
        <f>#REF!</f>
        <v>#REF!</v>
      </c>
      <c r="O26" s="28" t="e">
        <f>#REF!</f>
        <v>#REF!</v>
      </c>
      <c r="P26" s="47" t="e">
        <f t="shared" si="4"/>
        <v>#REF!</v>
      </c>
      <c r="Q26" s="36" t="e">
        <f>#REF!</f>
        <v>#REF!</v>
      </c>
      <c r="R26" s="28" t="e">
        <f>#REF!</f>
        <v>#REF!</v>
      </c>
      <c r="S26" s="55" t="e">
        <f t="shared" si="5"/>
        <v>#REF!</v>
      </c>
      <c r="T26" s="36" t="e">
        <f>#REF!</f>
        <v>#REF!</v>
      </c>
      <c r="U26" s="38" t="e">
        <f>#REF!</f>
        <v>#REF!</v>
      </c>
      <c r="V26" s="47" t="e">
        <f t="shared" si="6"/>
        <v>#REF!</v>
      </c>
      <c r="W26" s="33" t="e">
        <f>#REF!</f>
        <v>#REF!</v>
      </c>
      <c r="X26" s="35" t="e">
        <f>#REF!</f>
        <v>#REF!</v>
      </c>
      <c r="Y26" s="55" t="e">
        <f t="shared" si="7"/>
        <v>#REF!</v>
      </c>
      <c r="Z26" s="33" t="e">
        <f>#REF!</f>
        <v>#REF!</v>
      </c>
      <c r="AA26" s="52" t="e">
        <f>#REF!</f>
        <v>#REF!</v>
      </c>
      <c r="AB26" s="55" t="e">
        <f t="shared" si="8"/>
        <v>#REF!</v>
      </c>
      <c r="AC26" s="36" t="e">
        <f>#REF!</f>
        <v>#REF!</v>
      </c>
      <c r="AD26" s="25"/>
    </row>
    <row r="27" spans="1:30" ht="12" customHeight="1">
      <c r="A27" s="3" t="s">
        <v>16</v>
      </c>
      <c r="B27" s="34" t="e">
        <f>#REF!</f>
        <v>#REF!</v>
      </c>
      <c r="C27" s="47" t="e">
        <f t="shared" si="0"/>
        <v>#REF!</v>
      </c>
      <c r="D27" s="33" t="e">
        <f>#REF!</f>
        <v>#REF!</v>
      </c>
      <c r="E27" s="34" t="e">
        <f>#REF!</f>
        <v>#REF!</v>
      </c>
      <c r="F27" s="34"/>
      <c r="G27" s="47" t="e">
        <f t="shared" si="1"/>
        <v>#REF!</v>
      </c>
      <c r="H27" s="33" t="e">
        <f>#REF!</f>
        <v>#REF!</v>
      </c>
      <c r="I27" s="34" t="e">
        <f>#REF!</f>
        <v>#REF!</v>
      </c>
      <c r="J27" s="47" t="e">
        <f t="shared" si="2"/>
        <v>#REF!</v>
      </c>
      <c r="K27" s="33" t="e">
        <f>#REF!</f>
        <v>#REF!</v>
      </c>
      <c r="L27" s="26" t="e">
        <f>#REF!</f>
        <v>#REF!</v>
      </c>
      <c r="M27" s="47" t="e">
        <f t="shared" si="3"/>
        <v>#REF!</v>
      </c>
      <c r="N27" s="36" t="e">
        <f>#REF!</f>
        <v>#REF!</v>
      </c>
      <c r="O27" s="28" t="e">
        <f>#REF!</f>
        <v>#REF!</v>
      </c>
      <c r="P27" s="47" t="e">
        <f t="shared" si="4"/>
        <v>#REF!</v>
      </c>
      <c r="Q27" s="36" t="e">
        <f>#REF!</f>
        <v>#REF!</v>
      </c>
      <c r="R27" s="28" t="e">
        <f>#REF!</f>
        <v>#REF!</v>
      </c>
      <c r="S27" s="55" t="e">
        <f t="shared" si="5"/>
        <v>#REF!</v>
      </c>
      <c r="T27" s="36" t="e">
        <f>#REF!</f>
        <v>#REF!</v>
      </c>
      <c r="U27" s="38" t="e">
        <f>#REF!</f>
        <v>#REF!</v>
      </c>
      <c r="V27" s="47" t="e">
        <f t="shared" si="6"/>
        <v>#REF!</v>
      </c>
      <c r="W27" s="33" t="e">
        <f>#REF!</f>
        <v>#REF!</v>
      </c>
      <c r="X27" s="35" t="e">
        <f>#REF!</f>
        <v>#REF!</v>
      </c>
      <c r="Y27" s="55" t="e">
        <f t="shared" si="7"/>
        <v>#REF!</v>
      </c>
      <c r="Z27" s="33" t="e">
        <f>#REF!</f>
        <v>#REF!</v>
      </c>
      <c r="AA27" s="52" t="e">
        <f>#REF!</f>
        <v>#REF!</v>
      </c>
      <c r="AB27" s="55" t="e">
        <f t="shared" si="8"/>
        <v>#REF!</v>
      </c>
      <c r="AC27" s="36" t="e">
        <f>#REF!</f>
        <v>#REF!</v>
      </c>
      <c r="AD27" s="25"/>
    </row>
    <row r="28" spans="1:30" ht="12" customHeight="1">
      <c r="A28" s="3" t="s">
        <v>17</v>
      </c>
      <c r="B28" s="34" t="e">
        <f>#REF!</f>
        <v>#REF!</v>
      </c>
      <c r="C28" s="47" t="e">
        <f t="shared" si="0"/>
        <v>#REF!</v>
      </c>
      <c r="D28" s="33" t="e">
        <f>#REF!</f>
        <v>#REF!</v>
      </c>
      <c r="E28" s="34" t="e">
        <f>#REF!</f>
        <v>#REF!</v>
      </c>
      <c r="F28" s="34"/>
      <c r="G28" s="47" t="e">
        <f t="shared" si="1"/>
        <v>#REF!</v>
      </c>
      <c r="H28" s="33" t="e">
        <f>#REF!</f>
        <v>#REF!</v>
      </c>
      <c r="I28" s="34" t="e">
        <f>#REF!</f>
        <v>#REF!</v>
      </c>
      <c r="J28" s="47" t="e">
        <f t="shared" si="2"/>
        <v>#REF!</v>
      </c>
      <c r="K28" s="33" t="e">
        <f>#REF!</f>
        <v>#REF!</v>
      </c>
      <c r="L28" s="26" t="e">
        <f>#REF!</f>
        <v>#REF!</v>
      </c>
      <c r="M28" s="47" t="e">
        <f t="shared" si="3"/>
        <v>#REF!</v>
      </c>
      <c r="N28" s="36" t="e">
        <f>#REF!</f>
        <v>#REF!</v>
      </c>
      <c r="O28" s="28" t="e">
        <f>#REF!</f>
        <v>#REF!</v>
      </c>
      <c r="P28" s="47" t="e">
        <f t="shared" si="4"/>
        <v>#REF!</v>
      </c>
      <c r="Q28" s="36" t="e">
        <f>#REF!</f>
        <v>#REF!</v>
      </c>
      <c r="R28" s="28" t="e">
        <f>#REF!</f>
        <v>#REF!</v>
      </c>
      <c r="S28" s="55" t="e">
        <f t="shared" si="5"/>
        <v>#REF!</v>
      </c>
      <c r="T28" s="36" t="e">
        <f>#REF!</f>
        <v>#REF!</v>
      </c>
      <c r="U28" s="38" t="e">
        <f>#REF!</f>
        <v>#REF!</v>
      </c>
      <c r="V28" s="47" t="e">
        <f t="shared" si="6"/>
        <v>#REF!</v>
      </c>
      <c r="W28" s="33" t="e">
        <f>#REF!</f>
        <v>#REF!</v>
      </c>
      <c r="X28" s="35" t="e">
        <f>#REF!</f>
        <v>#REF!</v>
      </c>
      <c r="Y28" s="55" t="e">
        <f t="shared" si="7"/>
        <v>#REF!</v>
      </c>
      <c r="Z28" s="33" t="e">
        <f>#REF!</f>
        <v>#REF!</v>
      </c>
      <c r="AA28" s="52" t="e">
        <f>#REF!</f>
        <v>#REF!</v>
      </c>
      <c r="AB28" s="55" t="e">
        <f t="shared" si="8"/>
        <v>#REF!</v>
      </c>
      <c r="AC28" s="36" t="e">
        <f>#REF!</f>
        <v>#REF!</v>
      </c>
      <c r="AD28" s="25"/>
    </row>
    <row r="29" spans="1:30" ht="12" customHeight="1">
      <c r="A29" s="3"/>
      <c r="B29" s="34"/>
      <c r="C29" s="47" t="e">
        <f t="shared" si="0"/>
        <v>#DIV/0!</v>
      </c>
      <c r="D29" s="33"/>
      <c r="E29" s="34"/>
      <c r="F29" s="34"/>
      <c r="G29" s="47" t="e">
        <f t="shared" si="1"/>
        <v>#DIV/0!</v>
      </c>
      <c r="H29" s="33"/>
      <c r="I29" s="34"/>
      <c r="J29" s="47" t="e">
        <f t="shared" si="2"/>
        <v>#DIV/0!</v>
      </c>
      <c r="K29" s="33"/>
      <c r="L29" s="34"/>
      <c r="M29" s="47" t="e">
        <f t="shared" si="3"/>
        <v>#DIV/0!</v>
      </c>
      <c r="N29" s="36"/>
      <c r="O29" s="38"/>
      <c r="P29" s="47" t="e">
        <f t="shared" si="4"/>
        <v>#DIV/0!</v>
      </c>
      <c r="Q29" s="36"/>
      <c r="R29" s="38"/>
      <c r="S29" s="55" t="e">
        <f t="shared" si="5"/>
        <v>#DIV/0!</v>
      </c>
      <c r="T29" s="36"/>
      <c r="U29" s="38"/>
      <c r="V29" s="47" t="e">
        <f t="shared" si="6"/>
        <v>#DIV/0!</v>
      </c>
      <c r="W29" s="33"/>
      <c r="X29" s="38"/>
      <c r="Y29" s="55" t="e">
        <f t="shared" si="7"/>
        <v>#DIV/0!</v>
      </c>
      <c r="Z29" s="33"/>
      <c r="AA29" s="34"/>
      <c r="AB29" s="55" t="e">
        <f t="shared" si="8"/>
        <v>#DIV/0!</v>
      </c>
      <c r="AC29" s="36"/>
      <c r="AD29" s="25"/>
    </row>
    <row r="30" spans="1:30" ht="12" customHeight="1">
      <c r="A30" s="4"/>
      <c r="B30" s="37"/>
      <c r="C30" s="47" t="e">
        <f t="shared" si="0"/>
        <v>#DIV/0!</v>
      </c>
      <c r="D30" s="33"/>
      <c r="E30" s="37"/>
      <c r="F30" s="37"/>
      <c r="G30" s="47" t="e">
        <f t="shared" si="1"/>
        <v>#DIV/0!</v>
      </c>
      <c r="H30" s="33"/>
      <c r="I30" s="38"/>
      <c r="J30" s="47" t="e">
        <f t="shared" si="2"/>
        <v>#DIV/0!</v>
      </c>
      <c r="K30" s="33"/>
      <c r="L30" s="37"/>
      <c r="M30" s="47" t="e">
        <f t="shared" si="3"/>
        <v>#DIV/0!</v>
      </c>
      <c r="N30" s="36"/>
      <c r="O30" s="38"/>
      <c r="P30" s="47" t="e">
        <f t="shared" si="4"/>
        <v>#DIV/0!</v>
      </c>
      <c r="Q30" s="36"/>
      <c r="R30" s="38"/>
      <c r="S30" s="55" t="e">
        <f t="shared" si="5"/>
        <v>#DIV/0!</v>
      </c>
      <c r="T30" s="36"/>
      <c r="U30" s="38"/>
      <c r="V30" s="47" t="e">
        <f t="shared" si="6"/>
        <v>#DIV/0!</v>
      </c>
      <c r="W30" s="33"/>
      <c r="X30" s="38"/>
      <c r="Y30" s="55" t="e">
        <f t="shared" si="7"/>
        <v>#DIV/0!</v>
      </c>
      <c r="Z30" s="33"/>
      <c r="AA30" s="37"/>
      <c r="AB30" s="55" t="e">
        <f t="shared" si="8"/>
        <v>#DIV/0!</v>
      </c>
      <c r="AC30" s="36"/>
      <c r="AD30" s="25"/>
    </row>
    <row r="31" spans="1:30" ht="12" customHeight="1">
      <c r="A31" s="3" t="s">
        <v>18</v>
      </c>
      <c r="B31" s="29" t="e">
        <f>SUM(B32:B33)</f>
        <v>#REF!</v>
      </c>
      <c r="C31" s="47" t="e">
        <f t="shared" si="0"/>
        <v>#VALUE!</v>
      </c>
      <c r="D31" s="27" t="s">
        <v>46</v>
      </c>
      <c r="E31" s="29" t="e">
        <f>SUM(E32:E33)</f>
        <v>#REF!</v>
      </c>
      <c r="F31" s="29"/>
      <c r="G31" s="47" t="e">
        <f t="shared" si="1"/>
        <v>#VALUE!</v>
      </c>
      <c r="H31" s="27" t="s">
        <v>46</v>
      </c>
      <c r="I31" s="30" t="e">
        <f>SUM(I32:I33)</f>
        <v>#REF!</v>
      </c>
      <c r="J31" s="47" t="e">
        <f t="shared" si="2"/>
        <v>#VALUE!</v>
      </c>
      <c r="K31" s="27" t="s">
        <v>46</v>
      </c>
      <c r="L31" s="29" t="e">
        <f>SUM(L32:L33)</f>
        <v>#REF!</v>
      </c>
      <c r="M31" s="47" t="e">
        <f t="shared" si="3"/>
        <v>#VALUE!</v>
      </c>
      <c r="N31" s="32" t="s">
        <v>46</v>
      </c>
      <c r="O31" s="30" t="e">
        <f>SUM(O32:O33)</f>
        <v>#REF!</v>
      </c>
      <c r="P31" s="47" t="e">
        <f t="shared" si="4"/>
        <v>#VALUE!</v>
      </c>
      <c r="Q31" s="32" t="s">
        <v>46</v>
      </c>
      <c r="R31" s="30" t="e">
        <f>SUM(R32:R33)</f>
        <v>#REF!</v>
      </c>
      <c r="S31" s="55" t="e">
        <f t="shared" si="5"/>
        <v>#VALUE!</v>
      </c>
      <c r="T31" s="32" t="s">
        <v>46</v>
      </c>
      <c r="U31" s="30" t="e">
        <f>SUM(U32:U33)</f>
        <v>#REF!</v>
      </c>
      <c r="V31" s="47" t="e">
        <f t="shared" si="6"/>
        <v>#VALUE!</v>
      </c>
      <c r="W31" s="27" t="s">
        <v>46</v>
      </c>
      <c r="X31" s="30" t="e">
        <f>SUM(X32:X33)</f>
        <v>#REF!</v>
      </c>
      <c r="Y31" s="55" t="e">
        <f t="shared" si="7"/>
        <v>#VALUE!</v>
      </c>
      <c r="Z31" s="27" t="s">
        <v>46</v>
      </c>
      <c r="AA31" s="29" t="e">
        <f>SUM(AA32:AA33)</f>
        <v>#REF!</v>
      </c>
      <c r="AB31" s="55" t="e">
        <f t="shared" si="8"/>
        <v>#VALUE!</v>
      </c>
      <c r="AC31" s="32" t="s">
        <v>46</v>
      </c>
      <c r="AD31" s="25"/>
    </row>
    <row r="32" spans="1:30" ht="12" customHeight="1">
      <c r="A32" s="3" t="s">
        <v>19</v>
      </c>
      <c r="B32" s="34" t="e">
        <f>#REF!</f>
        <v>#REF!</v>
      </c>
      <c r="C32" s="47" t="e">
        <f t="shared" si="0"/>
        <v>#REF!</v>
      </c>
      <c r="D32" s="33" t="e">
        <f>#REF!</f>
        <v>#REF!</v>
      </c>
      <c r="E32" s="34" t="e">
        <f>#REF!</f>
        <v>#REF!</v>
      </c>
      <c r="F32" s="34"/>
      <c r="G32" s="47" t="e">
        <f t="shared" si="1"/>
        <v>#REF!</v>
      </c>
      <c r="H32" s="33" t="e">
        <f>#REF!</f>
        <v>#REF!</v>
      </c>
      <c r="I32" s="34" t="e">
        <f>#REF!</f>
        <v>#REF!</v>
      </c>
      <c r="J32" s="47" t="e">
        <f t="shared" si="2"/>
        <v>#REF!</v>
      </c>
      <c r="K32" s="33" t="e">
        <f>#REF!</f>
        <v>#REF!</v>
      </c>
      <c r="L32" s="26" t="e">
        <f>#REF!</f>
        <v>#REF!</v>
      </c>
      <c r="M32" s="47" t="e">
        <f t="shared" si="3"/>
        <v>#REF!</v>
      </c>
      <c r="N32" s="36" t="e">
        <f>#REF!</f>
        <v>#REF!</v>
      </c>
      <c r="O32" s="28" t="e">
        <f>#REF!</f>
        <v>#REF!</v>
      </c>
      <c r="P32" s="47" t="e">
        <f t="shared" si="4"/>
        <v>#REF!</v>
      </c>
      <c r="Q32" s="36" t="e">
        <f>#REF!</f>
        <v>#REF!</v>
      </c>
      <c r="R32" s="28" t="e">
        <f>#REF!</f>
        <v>#REF!</v>
      </c>
      <c r="S32" s="55" t="e">
        <f t="shared" si="5"/>
        <v>#REF!</v>
      </c>
      <c r="T32" s="36" t="e">
        <f>#REF!</f>
        <v>#REF!</v>
      </c>
      <c r="U32" s="38" t="e">
        <f>#REF!</f>
        <v>#REF!</v>
      </c>
      <c r="V32" s="47" t="e">
        <f t="shared" si="6"/>
        <v>#REF!</v>
      </c>
      <c r="W32" s="33" t="e">
        <f>#REF!</f>
        <v>#REF!</v>
      </c>
      <c r="X32" s="35" t="e">
        <f>#REF!</f>
        <v>#REF!</v>
      </c>
      <c r="Y32" s="55" t="e">
        <f t="shared" si="7"/>
        <v>#REF!</v>
      </c>
      <c r="Z32" s="33" t="e">
        <f>#REF!</f>
        <v>#REF!</v>
      </c>
      <c r="AA32" s="52" t="e">
        <f>#REF!</f>
        <v>#REF!</v>
      </c>
      <c r="AB32" s="55" t="e">
        <f t="shared" si="8"/>
        <v>#REF!</v>
      </c>
      <c r="AC32" s="36" t="e">
        <f>#REF!</f>
        <v>#REF!</v>
      </c>
      <c r="AD32" s="25"/>
    </row>
    <row r="33" spans="1:30" ht="12" customHeight="1">
      <c r="A33" s="3" t="s">
        <v>20</v>
      </c>
      <c r="B33" s="34" t="e">
        <f>#REF!</f>
        <v>#REF!</v>
      </c>
      <c r="C33" s="47" t="e">
        <f t="shared" si="0"/>
        <v>#REF!</v>
      </c>
      <c r="D33" s="33" t="e">
        <f>#REF!</f>
        <v>#REF!</v>
      </c>
      <c r="E33" s="34" t="e">
        <f>#REF!</f>
        <v>#REF!</v>
      </c>
      <c r="F33" s="34"/>
      <c r="G33" s="47" t="e">
        <f t="shared" si="1"/>
        <v>#REF!</v>
      </c>
      <c r="H33" s="33" t="e">
        <f>#REF!</f>
        <v>#REF!</v>
      </c>
      <c r="I33" s="34" t="e">
        <f>#REF!</f>
        <v>#REF!</v>
      </c>
      <c r="J33" s="47" t="e">
        <f t="shared" si="2"/>
        <v>#REF!</v>
      </c>
      <c r="K33" s="33" t="e">
        <f>#REF!</f>
        <v>#REF!</v>
      </c>
      <c r="L33" s="26" t="e">
        <f>#REF!</f>
        <v>#REF!</v>
      </c>
      <c r="M33" s="47" t="e">
        <f t="shared" si="3"/>
        <v>#REF!</v>
      </c>
      <c r="N33" s="36" t="e">
        <f>#REF!</f>
        <v>#REF!</v>
      </c>
      <c r="O33" s="28" t="e">
        <f>#REF!</f>
        <v>#REF!</v>
      </c>
      <c r="P33" s="47" t="e">
        <f t="shared" si="4"/>
        <v>#REF!</v>
      </c>
      <c r="Q33" s="36" t="e">
        <f>#REF!</f>
        <v>#REF!</v>
      </c>
      <c r="R33" s="28" t="e">
        <f>#REF!</f>
        <v>#REF!</v>
      </c>
      <c r="S33" s="55" t="e">
        <f t="shared" si="5"/>
        <v>#REF!</v>
      </c>
      <c r="T33" s="36" t="e">
        <f>#REF!</f>
        <v>#REF!</v>
      </c>
      <c r="U33" s="38" t="e">
        <f>#REF!</f>
        <v>#REF!</v>
      </c>
      <c r="V33" s="47" t="e">
        <f t="shared" si="6"/>
        <v>#REF!</v>
      </c>
      <c r="W33" s="33" t="e">
        <f>#REF!</f>
        <v>#REF!</v>
      </c>
      <c r="X33" s="35" t="e">
        <f>#REF!</f>
        <v>#REF!</v>
      </c>
      <c r="Y33" s="55" t="e">
        <f t="shared" si="7"/>
        <v>#REF!</v>
      </c>
      <c r="Z33" s="33" t="e">
        <f>#REF!</f>
        <v>#REF!</v>
      </c>
      <c r="AA33" s="52" t="e">
        <f>#REF!</f>
        <v>#REF!</v>
      </c>
      <c r="AB33" s="55" t="e">
        <f t="shared" si="8"/>
        <v>#REF!</v>
      </c>
      <c r="AC33" s="36" t="e">
        <f>#REF!</f>
        <v>#REF!</v>
      </c>
      <c r="AD33" s="25"/>
    </row>
    <row r="34" spans="1:30" ht="12" customHeight="1">
      <c r="A34" s="3"/>
      <c r="B34" s="34"/>
      <c r="C34" s="47" t="e">
        <f t="shared" si="0"/>
        <v>#DIV/0!</v>
      </c>
      <c r="D34" s="33"/>
      <c r="E34" s="34"/>
      <c r="F34" s="34"/>
      <c r="G34" s="47" t="e">
        <f t="shared" si="1"/>
        <v>#DIV/0!</v>
      </c>
      <c r="H34" s="33"/>
      <c r="I34" s="34"/>
      <c r="J34" s="47" t="e">
        <f t="shared" si="2"/>
        <v>#DIV/0!</v>
      </c>
      <c r="K34" s="33"/>
      <c r="L34" s="26"/>
      <c r="M34" s="47" t="e">
        <f t="shared" si="3"/>
        <v>#DIV/0!</v>
      </c>
      <c r="N34" s="36"/>
      <c r="O34" s="28"/>
      <c r="P34" s="47" t="e">
        <f t="shared" si="4"/>
        <v>#DIV/0!</v>
      </c>
      <c r="Q34" s="36"/>
      <c r="R34" s="28"/>
      <c r="S34" s="55" t="e">
        <f t="shared" si="5"/>
        <v>#DIV/0!</v>
      </c>
      <c r="T34" s="36"/>
      <c r="U34" s="38"/>
      <c r="V34" s="47" t="e">
        <f t="shared" si="6"/>
        <v>#DIV/0!</v>
      </c>
      <c r="W34" s="33"/>
      <c r="X34" s="35"/>
      <c r="Y34" s="55" t="e">
        <f t="shared" si="7"/>
        <v>#DIV/0!</v>
      </c>
      <c r="Z34" s="33"/>
      <c r="AA34" s="52"/>
      <c r="AB34" s="47" t="e">
        <f t="shared" si="8"/>
        <v>#DIV/0!</v>
      </c>
      <c r="AC34" s="36"/>
      <c r="AD34" s="25"/>
    </row>
    <row r="35" spans="1:30" ht="12" customHeight="1">
      <c r="A35" s="4"/>
      <c r="B35" s="37"/>
      <c r="C35" s="47" t="e">
        <f t="shared" si="0"/>
        <v>#DIV/0!</v>
      </c>
      <c r="D35" s="33"/>
      <c r="E35" s="37"/>
      <c r="F35" s="37"/>
      <c r="G35" s="47" t="e">
        <f t="shared" si="1"/>
        <v>#DIV/0!</v>
      </c>
      <c r="H35" s="33"/>
      <c r="I35" s="38"/>
      <c r="J35" s="47" t="e">
        <f t="shared" si="2"/>
        <v>#DIV/0!</v>
      </c>
      <c r="K35" s="33"/>
      <c r="L35" s="26"/>
      <c r="M35" s="47" t="e">
        <f t="shared" si="3"/>
        <v>#DIV/0!</v>
      </c>
      <c r="N35" s="36"/>
      <c r="O35" s="28"/>
      <c r="P35" s="47" t="e">
        <f t="shared" si="4"/>
        <v>#DIV/0!</v>
      </c>
      <c r="Q35" s="36"/>
      <c r="R35" s="28"/>
      <c r="S35" s="55" t="e">
        <f t="shared" si="5"/>
        <v>#DIV/0!</v>
      </c>
      <c r="T35" s="36"/>
      <c r="U35" s="22"/>
      <c r="V35" s="47" t="e">
        <f t="shared" si="6"/>
        <v>#DIV/0!</v>
      </c>
      <c r="W35" s="4"/>
      <c r="X35" s="22"/>
      <c r="Y35" s="55" t="e">
        <f t="shared" si="7"/>
        <v>#DIV/0!</v>
      </c>
      <c r="Z35" s="4"/>
      <c r="AB35" s="47" t="e">
        <f t="shared" si="8"/>
        <v>#DIV/0!</v>
      </c>
      <c r="AD35" s="25"/>
    </row>
    <row r="36" spans="1:30" ht="12" customHeight="1">
      <c r="A36" s="3" t="s">
        <v>21</v>
      </c>
      <c r="B36" s="29" t="e">
        <f>SUM(B37:B40)-0.1</f>
        <v>#REF!</v>
      </c>
      <c r="C36" s="47" t="e">
        <f t="shared" si="0"/>
        <v>#VALUE!</v>
      </c>
      <c r="D36" s="27" t="s">
        <v>46</v>
      </c>
      <c r="E36" s="29" t="e">
        <f>SUM(E37:E40)+0.1</f>
        <v>#REF!</v>
      </c>
      <c r="F36" s="29"/>
      <c r="G36" s="47" t="e">
        <f t="shared" si="1"/>
        <v>#VALUE!</v>
      </c>
      <c r="H36" s="27" t="s">
        <v>46</v>
      </c>
      <c r="I36" s="30" t="e">
        <f>SUM(I37:I40)</f>
        <v>#REF!</v>
      </c>
      <c r="J36" s="47" t="e">
        <f t="shared" si="2"/>
        <v>#VALUE!</v>
      </c>
      <c r="K36" s="27" t="s">
        <v>46</v>
      </c>
      <c r="L36" s="29" t="e">
        <f>SUM(L37:L40)</f>
        <v>#REF!</v>
      </c>
      <c r="M36" s="47" t="e">
        <f t="shared" si="3"/>
        <v>#VALUE!</v>
      </c>
      <c r="N36" s="32" t="s">
        <v>46</v>
      </c>
      <c r="O36" s="30" t="e">
        <f>SUM(O37:O40)+0.1</f>
        <v>#REF!</v>
      </c>
      <c r="P36" s="47" t="e">
        <f t="shared" si="4"/>
        <v>#VALUE!</v>
      </c>
      <c r="Q36" s="32" t="s">
        <v>46</v>
      </c>
      <c r="R36" s="30" t="e">
        <f>SUM(R37:R40)-0.1</f>
        <v>#REF!</v>
      </c>
      <c r="S36" s="55" t="e">
        <f t="shared" si="5"/>
        <v>#VALUE!</v>
      </c>
      <c r="T36" s="32" t="s">
        <v>46</v>
      </c>
      <c r="U36" s="30" t="s">
        <v>44</v>
      </c>
      <c r="V36" s="47" t="e">
        <f t="shared" si="6"/>
        <v>#VALUE!</v>
      </c>
      <c r="W36" s="27" t="s">
        <v>46</v>
      </c>
      <c r="X36" s="39" t="s">
        <v>44</v>
      </c>
      <c r="Y36" s="55" t="e">
        <f t="shared" si="7"/>
        <v>#VALUE!</v>
      </c>
      <c r="Z36" s="27" t="s">
        <v>46</v>
      </c>
      <c r="AA36" s="53" t="s">
        <v>44</v>
      </c>
      <c r="AB36" s="47" t="e">
        <f t="shared" si="8"/>
        <v>#VALUE!</v>
      </c>
      <c r="AC36" s="32" t="s">
        <v>46</v>
      </c>
      <c r="AD36" s="25"/>
    </row>
    <row r="37" spans="1:30" ht="12" customHeight="1">
      <c r="A37" s="3" t="s">
        <v>22</v>
      </c>
      <c r="B37" s="34" t="e">
        <f>#REF!</f>
        <v>#REF!</v>
      </c>
      <c r="C37" s="47" t="e">
        <f t="shared" si="0"/>
        <v>#REF!</v>
      </c>
      <c r="D37" s="33" t="e">
        <f>#REF!</f>
        <v>#REF!</v>
      </c>
      <c r="E37" s="34" t="e">
        <f>#REF!</f>
        <v>#REF!</v>
      </c>
      <c r="F37" s="34"/>
      <c r="G37" s="47" t="e">
        <f t="shared" si="1"/>
        <v>#REF!</v>
      </c>
      <c r="H37" s="33" t="e">
        <f>#REF!</f>
        <v>#REF!</v>
      </c>
      <c r="I37" s="34" t="e">
        <f>#REF!</f>
        <v>#REF!</v>
      </c>
      <c r="J37" s="47" t="e">
        <f t="shared" si="2"/>
        <v>#REF!</v>
      </c>
      <c r="K37" s="33" t="e">
        <f>#REF!</f>
        <v>#REF!</v>
      </c>
      <c r="L37" s="26" t="e">
        <f>#REF!</f>
        <v>#REF!</v>
      </c>
      <c r="M37" s="47" t="e">
        <f t="shared" si="3"/>
        <v>#REF!</v>
      </c>
      <c r="N37" s="36" t="e">
        <f>#REF!</f>
        <v>#REF!</v>
      </c>
      <c r="O37" s="28" t="e">
        <f>#REF!</f>
        <v>#REF!</v>
      </c>
      <c r="P37" s="47" t="e">
        <f t="shared" si="4"/>
        <v>#REF!</v>
      </c>
      <c r="Q37" s="36" t="e">
        <f>#REF!</f>
        <v>#REF!</v>
      </c>
      <c r="R37" s="28" t="e">
        <f>#REF!</f>
        <v>#REF!</v>
      </c>
      <c r="S37" s="55" t="e">
        <f t="shared" si="5"/>
        <v>#REF!</v>
      </c>
      <c r="T37" s="36" t="e">
        <f>#REF!</f>
        <v>#REF!</v>
      </c>
      <c r="U37" s="38" t="s">
        <v>44</v>
      </c>
      <c r="V37" s="47" t="e">
        <f t="shared" si="6"/>
        <v>#VALUE!</v>
      </c>
      <c r="W37" s="33" t="s">
        <v>46</v>
      </c>
      <c r="X37" s="39" t="s">
        <v>44</v>
      </c>
      <c r="Y37" s="55" t="e">
        <f t="shared" si="7"/>
        <v>#VALUE!</v>
      </c>
      <c r="Z37" s="33" t="s">
        <v>46</v>
      </c>
      <c r="AA37" s="53" t="s">
        <v>44</v>
      </c>
      <c r="AB37" s="47" t="e">
        <f t="shared" si="8"/>
        <v>#VALUE!</v>
      </c>
      <c r="AC37" s="36" t="s">
        <v>46</v>
      </c>
      <c r="AD37" s="25"/>
    </row>
    <row r="38" spans="1:30" ht="12" customHeight="1">
      <c r="A38" s="3" t="s">
        <v>23</v>
      </c>
      <c r="B38" s="34" t="e">
        <f>#REF!</f>
        <v>#REF!</v>
      </c>
      <c r="C38" s="47" t="e">
        <f t="shared" si="0"/>
        <v>#REF!</v>
      </c>
      <c r="D38" s="33" t="e">
        <f>#REF!</f>
        <v>#REF!</v>
      </c>
      <c r="E38" s="34" t="e">
        <f>#REF!</f>
        <v>#REF!</v>
      </c>
      <c r="F38" s="34"/>
      <c r="G38" s="47" t="e">
        <f t="shared" si="1"/>
        <v>#REF!</v>
      </c>
      <c r="H38" s="33" t="e">
        <f>#REF!</f>
        <v>#REF!</v>
      </c>
      <c r="I38" s="34" t="e">
        <f>#REF!</f>
        <v>#REF!</v>
      </c>
      <c r="J38" s="47" t="e">
        <f t="shared" si="2"/>
        <v>#REF!</v>
      </c>
      <c r="K38" s="33" t="e">
        <f>#REF!</f>
        <v>#REF!</v>
      </c>
      <c r="L38" s="26" t="e">
        <f>#REF!</f>
        <v>#REF!</v>
      </c>
      <c r="M38" s="47" t="e">
        <f t="shared" si="3"/>
        <v>#REF!</v>
      </c>
      <c r="N38" s="36" t="e">
        <f>#REF!</f>
        <v>#REF!</v>
      </c>
      <c r="O38" s="28" t="e">
        <f>#REF!</f>
        <v>#REF!</v>
      </c>
      <c r="P38" s="47" t="e">
        <f t="shared" si="4"/>
        <v>#REF!</v>
      </c>
      <c r="Q38" s="36" t="e">
        <f>#REF!</f>
        <v>#REF!</v>
      </c>
      <c r="R38" s="28" t="e">
        <f>#REF!</f>
        <v>#REF!</v>
      </c>
      <c r="S38" s="55" t="e">
        <f t="shared" si="5"/>
        <v>#REF!</v>
      </c>
      <c r="T38" s="36" t="e">
        <f>#REF!</f>
        <v>#REF!</v>
      </c>
      <c r="U38" s="38" t="s">
        <v>44</v>
      </c>
      <c r="V38" s="47" t="e">
        <f t="shared" si="6"/>
        <v>#VALUE!</v>
      </c>
      <c r="W38" s="33" t="s">
        <v>46</v>
      </c>
      <c r="X38" s="39" t="s">
        <v>44</v>
      </c>
      <c r="Y38" s="55" t="e">
        <f t="shared" si="7"/>
        <v>#VALUE!</v>
      </c>
      <c r="Z38" s="33" t="s">
        <v>46</v>
      </c>
      <c r="AA38" s="53" t="s">
        <v>44</v>
      </c>
      <c r="AB38" s="47" t="e">
        <f t="shared" si="8"/>
        <v>#VALUE!</v>
      </c>
      <c r="AC38" s="36" t="s">
        <v>46</v>
      </c>
      <c r="AD38" s="25"/>
    </row>
    <row r="39" spans="1:30" ht="12" customHeight="1">
      <c r="A39" s="3" t="s">
        <v>59</v>
      </c>
      <c r="B39" s="34" t="e">
        <f>#REF!</f>
        <v>#REF!</v>
      </c>
      <c r="C39" s="47" t="e">
        <f t="shared" si="0"/>
        <v>#REF!</v>
      </c>
      <c r="D39" s="33" t="e">
        <f>#REF!</f>
        <v>#REF!</v>
      </c>
      <c r="E39" s="34" t="e">
        <f>#REF!</f>
        <v>#REF!</v>
      </c>
      <c r="F39" s="34"/>
      <c r="G39" s="47" t="e">
        <f t="shared" si="1"/>
        <v>#REF!</v>
      </c>
      <c r="H39" s="33" t="e">
        <f>#REF!</f>
        <v>#REF!</v>
      </c>
      <c r="I39" s="34" t="e">
        <f>#REF!</f>
        <v>#REF!</v>
      </c>
      <c r="J39" s="47" t="e">
        <f t="shared" si="2"/>
        <v>#REF!</v>
      </c>
      <c r="K39" s="33" t="e">
        <f>#REF!</f>
        <v>#REF!</v>
      </c>
      <c r="L39" s="26" t="e">
        <f>#REF!</f>
        <v>#REF!</v>
      </c>
      <c r="M39" s="47" t="e">
        <f t="shared" si="3"/>
        <v>#REF!</v>
      </c>
      <c r="N39" s="36" t="e">
        <f>#REF!</f>
        <v>#REF!</v>
      </c>
      <c r="O39" s="28" t="e">
        <f>#REF!</f>
        <v>#REF!</v>
      </c>
      <c r="P39" s="47" t="e">
        <f t="shared" si="4"/>
        <v>#REF!</v>
      </c>
      <c r="Q39" s="36" t="e">
        <f>#REF!</f>
        <v>#REF!</v>
      </c>
      <c r="R39" s="28" t="e">
        <f>#REF!</f>
        <v>#REF!</v>
      </c>
      <c r="S39" s="55" t="e">
        <f t="shared" si="5"/>
        <v>#REF!</v>
      </c>
      <c r="T39" s="36" t="e">
        <f>#REF!</f>
        <v>#REF!</v>
      </c>
      <c r="U39" s="38" t="s">
        <v>44</v>
      </c>
      <c r="V39" s="47" t="e">
        <f t="shared" si="6"/>
        <v>#VALUE!</v>
      </c>
      <c r="W39" s="33" t="s">
        <v>46</v>
      </c>
      <c r="X39" s="39" t="s">
        <v>44</v>
      </c>
      <c r="Y39" s="55" t="e">
        <f t="shared" si="7"/>
        <v>#VALUE!</v>
      </c>
      <c r="Z39" s="33" t="s">
        <v>46</v>
      </c>
      <c r="AA39" s="53" t="s">
        <v>44</v>
      </c>
      <c r="AB39" s="47" t="e">
        <f t="shared" si="8"/>
        <v>#VALUE!</v>
      </c>
      <c r="AC39" s="36" t="s">
        <v>46</v>
      </c>
      <c r="AD39" s="25"/>
    </row>
    <row r="40" spans="1:30" ht="12" customHeight="1">
      <c r="A40" s="48" t="s">
        <v>60</v>
      </c>
      <c r="B40" s="34" t="e">
        <f>#REF!</f>
        <v>#REF!</v>
      </c>
      <c r="C40" s="47" t="e">
        <f t="shared" si="0"/>
        <v>#REF!</v>
      </c>
      <c r="D40" s="33" t="e">
        <f>#REF!</f>
        <v>#REF!</v>
      </c>
      <c r="E40" s="34" t="e">
        <f>#REF!</f>
        <v>#REF!</v>
      </c>
      <c r="F40" s="34"/>
      <c r="G40" s="47" t="e">
        <f t="shared" si="1"/>
        <v>#REF!</v>
      </c>
      <c r="H40" s="33" t="e">
        <f>#REF!</f>
        <v>#REF!</v>
      </c>
      <c r="I40" s="34" t="e">
        <f>#REF!</f>
        <v>#REF!</v>
      </c>
      <c r="J40" s="47" t="e">
        <f t="shared" si="2"/>
        <v>#REF!</v>
      </c>
      <c r="K40" s="33" t="e">
        <f>#REF!</f>
        <v>#REF!</v>
      </c>
      <c r="L40" s="26" t="e">
        <f>#REF!</f>
        <v>#REF!</v>
      </c>
      <c r="M40" s="47" t="e">
        <f t="shared" si="3"/>
        <v>#REF!</v>
      </c>
      <c r="N40" s="36" t="e">
        <f>#REF!</f>
        <v>#REF!</v>
      </c>
      <c r="O40" s="28" t="e">
        <f>#REF!</f>
        <v>#REF!</v>
      </c>
      <c r="P40" s="47" t="e">
        <f t="shared" si="4"/>
        <v>#REF!</v>
      </c>
      <c r="Q40" s="36" t="e">
        <f>#REF!</f>
        <v>#REF!</v>
      </c>
      <c r="R40" s="28" t="e">
        <f>#REF!</f>
        <v>#REF!</v>
      </c>
      <c r="S40" s="55" t="e">
        <f t="shared" si="5"/>
        <v>#REF!</v>
      </c>
      <c r="T40" s="36" t="e">
        <f>#REF!</f>
        <v>#REF!</v>
      </c>
      <c r="U40" s="38" t="s">
        <v>44</v>
      </c>
      <c r="V40" s="47" t="e">
        <f t="shared" si="6"/>
        <v>#VALUE!</v>
      </c>
      <c r="W40" s="33" t="s">
        <v>46</v>
      </c>
      <c r="X40" s="38" t="s">
        <v>44</v>
      </c>
      <c r="Y40" s="55" t="e">
        <f t="shared" si="7"/>
        <v>#VALUE!</v>
      </c>
      <c r="Z40" s="33" t="s">
        <v>46</v>
      </c>
      <c r="AA40" s="34" t="s">
        <v>44</v>
      </c>
      <c r="AB40" s="47" t="e">
        <f t="shared" si="8"/>
        <v>#VALUE!</v>
      </c>
      <c r="AC40" s="36" t="s">
        <v>46</v>
      </c>
      <c r="AD40" s="25"/>
    </row>
    <row r="41" spans="1:30" ht="12" customHeight="1">
      <c r="A41" s="48"/>
      <c r="B41" s="34"/>
      <c r="C41" s="47" t="e">
        <f t="shared" si="0"/>
        <v>#DIV/0!</v>
      </c>
      <c r="D41" s="33"/>
      <c r="E41" s="34"/>
      <c r="F41" s="34"/>
      <c r="G41" s="47" t="e">
        <f t="shared" si="1"/>
        <v>#DIV/0!</v>
      </c>
      <c r="H41" s="33"/>
      <c r="I41" s="34"/>
      <c r="J41" s="47" t="e">
        <f t="shared" si="2"/>
        <v>#DIV/0!</v>
      </c>
      <c r="K41" s="33"/>
      <c r="L41" s="26"/>
      <c r="M41" s="47" t="e">
        <f t="shared" si="3"/>
        <v>#DIV/0!</v>
      </c>
      <c r="N41" s="36"/>
      <c r="O41" s="28"/>
      <c r="P41" s="47" t="e">
        <f t="shared" si="4"/>
        <v>#DIV/0!</v>
      </c>
      <c r="Q41" s="36"/>
      <c r="R41" s="28"/>
      <c r="S41" s="55" t="e">
        <f t="shared" si="5"/>
        <v>#DIV/0!</v>
      </c>
      <c r="T41" s="36"/>
      <c r="U41" s="38"/>
      <c r="V41" s="47" t="e">
        <f t="shared" si="6"/>
        <v>#DIV/0!</v>
      </c>
      <c r="W41" s="33"/>
      <c r="X41" s="38"/>
      <c r="Y41" s="55" t="e">
        <f t="shared" si="7"/>
        <v>#DIV/0!</v>
      </c>
      <c r="Z41" s="33"/>
      <c r="AA41" s="34"/>
      <c r="AB41" s="47" t="e">
        <f t="shared" si="8"/>
        <v>#DIV/0!</v>
      </c>
      <c r="AC41" s="36"/>
      <c r="AD41" s="25"/>
    </row>
    <row r="42" spans="1:30" ht="12" customHeight="1">
      <c r="A42" s="3" t="s">
        <v>10</v>
      </c>
      <c r="B42" s="37"/>
      <c r="C42" s="47" t="e">
        <f t="shared" si="0"/>
        <v>#DIV/0!</v>
      </c>
      <c r="D42" s="33"/>
      <c r="E42" s="37"/>
      <c r="F42" s="37"/>
      <c r="G42" s="47" t="e">
        <f t="shared" si="1"/>
        <v>#DIV/0!</v>
      </c>
      <c r="H42" s="33"/>
      <c r="I42" s="38"/>
      <c r="J42" s="47" t="e">
        <f t="shared" si="2"/>
        <v>#DIV/0!</v>
      </c>
      <c r="K42" s="33"/>
      <c r="L42" s="26"/>
      <c r="M42" s="47" t="e">
        <f t="shared" si="3"/>
        <v>#DIV/0!</v>
      </c>
      <c r="N42" s="36"/>
      <c r="O42" s="28"/>
      <c r="P42" s="47" t="e">
        <f t="shared" si="4"/>
        <v>#DIV/0!</v>
      </c>
      <c r="Q42" s="36"/>
      <c r="R42" s="28"/>
      <c r="S42" s="55" t="e">
        <f t="shared" si="5"/>
        <v>#DIV/0!</v>
      </c>
      <c r="T42" s="36"/>
      <c r="U42" s="38"/>
      <c r="V42" s="47" t="e">
        <f t="shared" si="6"/>
        <v>#DIV/0!</v>
      </c>
      <c r="W42" s="33"/>
      <c r="X42" s="35"/>
      <c r="Y42" s="55" t="e">
        <f t="shared" si="7"/>
        <v>#DIV/0!</v>
      </c>
      <c r="Z42" s="33"/>
      <c r="AA42" s="52"/>
      <c r="AB42" s="47" t="e">
        <f t="shared" si="8"/>
        <v>#DIV/0!</v>
      </c>
      <c r="AC42" s="36"/>
      <c r="AD42" s="25"/>
    </row>
    <row r="43" spans="1:30" ht="12" customHeight="1">
      <c r="A43" s="3" t="s">
        <v>24</v>
      </c>
      <c r="B43" s="29" t="e">
        <f>SUM(B44:B47)</f>
        <v>#REF!</v>
      </c>
      <c r="C43" s="47" t="e">
        <f t="shared" si="0"/>
        <v>#VALUE!</v>
      </c>
      <c r="D43" s="27" t="s">
        <v>46</v>
      </c>
      <c r="E43" s="29" t="e">
        <f>SUM(E44:E47)+0.1</f>
        <v>#REF!</v>
      </c>
      <c r="F43" s="29"/>
      <c r="G43" s="47" t="e">
        <f t="shared" si="1"/>
        <v>#VALUE!</v>
      </c>
      <c r="H43" s="27" t="s">
        <v>46</v>
      </c>
      <c r="I43" s="30" t="e">
        <f>SUM(I44:I47)+0.1</f>
        <v>#REF!</v>
      </c>
      <c r="J43" s="47" t="e">
        <f t="shared" si="2"/>
        <v>#VALUE!</v>
      </c>
      <c r="K43" s="27" t="s">
        <v>46</v>
      </c>
      <c r="L43" s="29" t="e">
        <f>SUM(L44:L47)</f>
        <v>#REF!</v>
      </c>
      <c r="M43" s="47" t="e">
        <f t="shared" si="3"/>
        <v>#VALUE!</v>
      </c>
      <c r="N43" s="32" t="s">
        <v>46</v>
      </c>
      <c r="O43" s="30" t="e">
        <f>SUM(O44:O47)</f>
        <v>#REF!</v>
      </c>
      <c r="P43" s="47" t="e">
        <f t="shared" si="4"/>
        <v>#VALUE!</v>
      </c>
      <c r="Q43" s="32" t="s">
        <v>46</v>
      </c>
      <c r="R43" s="30" t="e">
        <f>SUM(R44:R47)</f>
        <v>#REF!</v>
      </c>
      <c r="S43" s="55" t="e">
        <f t="shared" si="5"/>
        <v>#VALUE!</v>
      </c>
      <c r="T43" s="32" t="s">
        <v>46</v>
      </c>
      <c r="U43" s="30" t="e">
        <f>SUM(U44:U47)</f>
        <v>#REF!</v>
      </c>
      <c r="V43" s="47" t="e">
        <f t="shared" si="6"/>
        <v>#VALUE!</v>
      </c>
      <c r="W43" s="27" t="s">
        <v>46</v>
      </c>
      <c r="X43" s="30" t="e">
        <f>SUM(X44:X47)</f>
        <v>#REF!</v>
      </c>
      <c r="Y43" s="55" t="e">
        <f t="shared" si="7"/>
        <v>#VALUE!</v>
      </c>
      <c r="Z43" s="27" t="s">
        <v>46</v>
      </c>
      <c r="AA43" s="29" t="e">
        <f>SUM(AA44:AA47)+0.1</f>
        <v>#REF!</v>
      </c>
      <c r="AB43" s="47" t="e">
        <f t="shared" si="8"/>
        <v>#VALUE!</v>
      </c>
      <c r="AC43" s="32" t="s">
        <v>46</v>
      </c>
      <c r="AD43" s="25"/>
    </row>
    <row r="44" spans="1:30" ht="12" customHeight="1">
      <c r="A44" s="3" t="s">
        <v>25</v>
      </c>
      <c r="B44" s="34" t="e">
        <f>#REF!</f>
        <v>#REF!</v>
      </c>
      <c r="C44" s="47" t="e">
        <f t="shared" si="0"/>
        <v>#REF!</v>
      </c>
      <c r="D44" s="33" t="e">
        <f>#REF!</f>
        <v>#REF!</v>
      </c>
      <c r="E44" s="34" t="e">
        <f>#REF!</f>
        <v>#REF!</v>
      </c>
      <c r="F44" s="34"/>
      <c r="G44" s="47" t="e">
        <f t="shared" si="1"/>
        <v>#REF!</v>
      </c>
      <c r="H44" s="33" t="e">
        <f>#REF!</f>
        <v>#REF!</v>
      </c>
      <c r="I44" s="34" t="e">
        <f>#REF!</f>
        <v>#REF!</v>
      </c>
      <c r="J44" s="47" t="e">
        <f t="shared" si="2"/>
        <v>#REF!</v>
      </c>
      <c r="K44" s="33" t="e">
        <f>#REF!</f>
        <v>#REF!</v>
      </c>
      <c r="L44" s="26" t="e">
        <f>#REF!</f>
        <v>#REF!</v>
      </c>
      <c r="M44" s="47" t="e">
        <f t="shared" si="3"/>
        <v>#REF!</v>
      </c>
      <c r="N44" s="36" t="e">
        <f>#REF!</f>
        <v>#REF!</v>
      </c>
      <c r="O44" s="28" t="e">
        <f>#REF!</f>
        <v>#REF!</v>
      </c>
      <c r="P44" s="47" t="e">
        <f t="shared" si="4"/>
        <v>#REF!</v>
      </c>
      <c r="Q44" s="36" t="e">
        <f>#REF!</f>
        <v>#REF!</v>
      </c>
      <c r="R44" s="28" t="e">
        <f>#REF!</f>
        <v>#REF!</v>
      </c>
      <c r="S44" s="55" t="e">
        <f t="shared" si="5"/>
        <v>#REF!</v>
      </c>
      <c r="T44" s="36" t="e">
        <f>#REF!</f>
        <v>#REF!</v>
      </c>
      <c r="U44" s="40" t="s">
        <v>26</v>
      </c>
      <c r="V44" s="47" t="e">
        <f t="shared" si="6"/>
        <v>#VALUE!</v>
      </c>
      <c r="W44" s="27" t="s">
        <v>46</v>
      </c>
      <c r="X44" s="40" t="s">
        <v>26</v>
      </c>
      <c r="Y44" s="55" t="e">
        <f t="shared" si="7"/>
        <v>#VALUE!</v>
      </c>
      <c r="Z44" s="27" t="s">
        <v>46</v>
      </c>
      <c r="AA44" s="32" t="s">
        <v>26</v>
      </c>
      <c r="AB44" s="47" t="e">
        <f t="shared" si="8"/>
        <v>#VALUE!</v>
      </c>
      <c r="AC44" s="32" t="s">
        <v>46</v>
      </c>
      <c r="AD44" s="25"/>
    </row>
    <row r="45" spans="1:30" ht="12" customHeight="1">
      <c r="A45" s="3" t="s">
        <v>27</v>
      </c>
      <c r="B45" s="34" t="e">
        <f>#REF!</f>
        <v>#REF!</v>
      </c>
      <c r="C45" s="47" t="e">
        <f t="shared" si="0"/>
        <v>#REF!</v>
      </c>
      <c r="D45" s="33" t="e">
        <f>#REF!</f>
        <v>#REF!</v>
      </c>
      <c r="E45" s="34" t="e">
        <f>#REF!</f>
        <v>#REF!</v>
      </c>
      <c r="F45" s="34"/>
      <c r="G45" s="47" t="e">
        <f t="shared" si="1"/>
        <v>#REF!</v>
      </c>
      <c r="H45" s="33" t="e">
        <f>#REF!</f>
        <v>#REF!</v>
      </c>
      <c r="I45" s="34" t="e">
        <f>#REF!</f>
        <v>#REF!</v>
      </c>
      <c r="J45" s="47" t="e">
        <f t="shared" si="2"/>
        <v>#REF!</v>
      </c>
      <c r="K45" s="33" t="e">
        <f>#REF!</f>
        <v>#REF!</v>
      </c>
      <c r="L45" s="26" t="e">
        <f>#REF!</f>
        <v>#REF!</v>
      </c>
      <c r="M45" s="47" t="e">
        <f t="shared" si="3"/>
        <v>#REF!</v>
      </c>
      <c r="N45" s="36" t="e">
        <f>#REF!</f>
        <v>#REF!</v>
      </c>
      <c r="O45" s="28" t="e">
        <f>#REF!</f>
        <v>#REF!</v>
      </c>
      <c r="P45" s="47" t="e">
        <f t="shared" si="4"/>
        <v>#REF!</v>
      </c>
      <c r="Q45" s="36" t="e">
        <f>#REF!</f>
        <v>#REF!</v>
      </c>
      <c r="R45" s="28" t="e">
        <f>#REF!</f>
        <v>#REF!</v>
      </c>
      <c r="S45" s="55" t="e">
        <f t="shared" si="5"/>
        <v>#REF!</v>
      </c>
      <c r="T45" s="36" t="e">
        <f>#REF!</f>
        <v>#REF!</v>
      </c>
      <c r="U45" s="38" t="e">
        <f>#REF!</f>
        <v>#REF!</v>
      </c>
      <c r="V45" s="47" t="e">
        <f t="shared" si="6"/>
        <v>#REF!</v>
      </c>
      <c r="W45" s="33" t="e">
        <f>#REF!</f>
        <v>#REF!</v>
      </c>
      <c r="X45" s="35" t="e">
        <f>#REF!</f>
        <v>#REF!</v>
      </c>
      <c r="Y45" s="55" t="e">
        <f t="shared" si="7"/>
        <v>#REF!</v>
      </c>
      <c r="Z45" s="33" t="e">
        <f>#REF!</f>
        <v>#REF!</v>
      </c>
      <c r="AA45" s="52" t="e">
        <f>#REF!</f>
        <v>#REF!</v>
      </c>
      <c r="AB45" s="55" t="e">
        <f t="shared" si="8"/>
        <v>#REF!</v>
      </c>
      <c r="AC45" s="36" t="e">
        <f>#REF!</f>
        <v>#REF!</v>
      </c>
      <c r="AD45" s="25"/>
    </row>
    <row r="46" spans="1:30" ht="12" customHeight="1">
      <c r="A46" s="3" t="s">
        <v>28</v>
      </c>
      <c r="B46" s="34" t="e">
        <f>#REF!</f>
        <v>#REF!</v>
      </c>
      <c r="C46" s="47" t="e">
        <f t="shared" si="0"/>
        <v>#REF!</v>
      </c>
      <c r="D46" s="33" t="e">
        <f>#REF!</f>
        <v>#REF!</v>
      </c>
      <c r="E46" s="34" t="e">
        <f>#REF!</f>
        <v>#REF!</v>
      </c>
      <c r="F46" s="34"/>
      <c r="G46" s="47" t="e">
        <f t="shared" si="1"/>
        <v>#REF!</v>
      </c>
      <c r="H46" s="33" t="e">
        <f>#REF!</f>
        <v>#REF!</v>
      </c>
      <c r="I46" s="34" t="e">
        <f>#REF!</f>
        <v>#REF!</v>
      </c>
      <c r="J46" s="47" t="e">
        <f t="shared" si="2"/>
        <v>#REF!</v>
      </c>
      <c r="K46" s="33" t="e">
        <f>#REF!</f>
        <v>#REF!</v>
      </c>
      <c r="L46" s="26" t="e">
        <f>#REF!</f>
        <v>#REF!</v>
      </c>
      <c r="M46" s="47" t="e">
        <f t="shared" si="3"/>
        <v>#REF!</v>
      </c>
      <c r="N46" s="36" t="e">
        <f>#REF!</f>
        <v>#REF!</v>
      </c>
      <c r="O46" s="28" t="e">
        <f>#REF!</f>
        <v>#REF!</v>
      </c>
      <c r="P46" s="47" t="e">
        <f t="shared" si="4"/>
        <v>#REF!</v>
      </c>
      <c r="Q46" s="36" t="e">
        <f>#REF!</f>
        <v>#REF!</v>
      </c>
      <c r="R46" s="28" t="e">
        <f>#REF!</f>
        <v>#REF!</v>
      </c>
      <c r="S46" s="55" t="e">
        <f t="shared" si="5"/>
        <v>#REF!</v>
      </c>
      <c r="T46" s="36" t="e">
        <f>#REF!</f>
        <v>#REF!</v>
      </c>
      <c r="U46" s="38" t="e">
        <f>#REF!</f>
        <v>#REF!</v>
      </c>
      <c r="V46" s="47" t="e">
        <f t="shared" si="6"/>
        <v>#REF!</v>
      </c>
      <c r="W46" s="33" t="e">
        <f>#REF!</f>
        <v>#REF!</v>
      </c>
      <c r="X46" s="35" t="e">
        <f>#REF!</f>
        <v>#REF!</v>
      </c>
      <c r="Y46" s="55" t="e">
        <f t="shared" si="7"/>
        <v>#REF!</v>
      </c>
      <c r="Z46" s="33" t="e">
        <f>#REF!</f>
        <v>#REF!</v>
      </c>
      <c r="AA46" s="52" t="e">
        <f>#REF!</f>
        <v>#REF!</v>
      </c>
      <c r="AB46" s="55" t="e">
        <f t="shared" si="8"/>
        <v>#REF!</v>
      </c>
      <c r="AC46" s="36" t="e">
        <f>#REF!</f>
        <v>#REF!</v>
      </c>
      <c r="AD46" s="25"/>
    </row>
    <row r="47" spans="1:30" ht="12" customHeight="1">
      <c r="A47" s="3" t="s">
        <v>29</v>
      </c>
      <c r="B47" s="34" t="e">
        <f>#REF!</f>
        <v>#REF!</v>
      </c>
      <c r="C47" s="47" t="e">
        <f t="shared" si="0"/>
        <v>#REF!</v>
      </c>
      <c r="D47" s="33" t="e">
        <f>#REF!</f>
        <v>#REF!</v>
      </c>
      <c r="E47" s="34" t="e">
        <f>#REF!</f>
        <v>#REF!</v>
      </c>
      <c r="F47" s="34"/>
      <c r="G47" s="47" t="e">
        <f t="shared" si="1"/>
        <v>#REF!</v>
      </c>
      <c r="H47" s="33" t="e">
        <f>#REF!</f>
        <v>#REF!</v>
      </c>
      <c r="I47" s="34" t="e">
        <f>#REF!</f>
        <v>#REF!</v>
      </c>
      <c r="J47" s="47" t="e">
        <f t="shared" si="2"/>
        <v>#REF!</v>
      </c>
      <c r="K47" s="33" t="e">
        <f>#REF!</f>
        <v>#REF!</v>
      </c>
      <c r="L47" s="26" t="e">
        <f>#REF!</f>
        <v>#REF!</v>
      </c>
      <c r="M47" s="47" t="e">
        <f t="shared" si="3"/>
        <v>#REF!</v>
      </c>
      <c r="N47" s="36" t="e">
        <f>#REF!</f>
        <v>#REF!</v>
      </c>
      <c r="O47" s="28" t="e">
        <f>#REF!</f>
        <v>#REF!</v>
      </c>
      <c r="P47" s="47" t="e">
        <f t="shared" si="4"/>
        <v>#REF!</v>
      </c>
      <c r="Q47" s="36" t="e">
        <f>#REF!</f>
        <v>#REF!</v>
      </c>
      <c r="R47" s="28" t="e">
        <f>#REF!</f>
        <v>#REF!</v>
      </c>
      <c r="S47" s="55" t="e">
        <f t="shared" si="5"/>
        <v>#REF!</v>
      </c>
      <c r="T47" s="36" t="e">
        <f>#REF!</f>
        <v>#REF!</v>
      </c>
      <c r="U47" s="38" t="e">
        <f>#REF!</f>
        <v>#REF!</v>
      </c>
      <c r="V47" s="47" t="e">
        <f t="shared" si="6"/>
        <v>#REF!</v>
      </c>
      <c r="W47" s="33" t="e">
        <f>#REF!</f>
        <v>#REF!</v>
      </c>
      <c r="X47" s="35" t="e">
        <f>#REF!</f>
        <v>#REF!</v>
      </c>
      <c r="Y47" s="55" t="e">
        <f t="shared" si="7"/>
        <v>#REF!</v>
      </c>
      <c r="Z47" s="33" t="e">
        <f>#REF!</f>
        <v>#REF!</v>
      </c>
      <c r="AA47" s="52" t="e">
        <f>#REF!</f>
        <v>#REF!</v>
      </c>
      <c r="AB47" s="55" t="e">
        <f t="shared" si="8"/>
        <v>#REF!</v>
      </c>
      <c r="AC47" s="36" t="e">
        <f>#REF!</f>
        <v>#REF!</v>
      </c>
      <c r="AD47" s="25"/>
    </row>
    <row r="48" spans="1:30" ht="12" customHeight="1">
      <c r="A48" s="3"/>
      <c r="B48" s="34"/>
      <c r="C48" s="47" t="e">
        <f t="shared" si="0"/>
        <v>#DIV/0!</v>
      </c>
      <c r="D48" s="33"/>
      <c r="E48" s="34"/>
      <c r="F48" s="34"/>
      <c r="G48" s="47" t="e">
        <f t="shared" si="1"/>
        <v>#DIV/0!</v>
      </c>
      <c r="H48" s="33"/>
      <c r="I48" s="34"/>
      <c r="J48" s="47" t="e">
        <f t="shared" si="2"/>
        <v>#DIV/0!</v>
      </c>
      <c r="K48" s="33"/>
      <c r="L48" s="26"/>
      <c r="M48" s="47" t="e">
        <f t="shared" si="3"/>
        <v>#DIV/0!</v>
      </c>
      <c r="N48" s="36"/>
      <c r="O48" s="28"/>
      <c r="P48" s="47" t="e">
        <f t="shared" si="4"/>
        <v>#DIV/0!</v>
      </c>
      <c r="Q48" s="36"/>
      <c r="R48" s="28"/>
      <c r="S48" s="55" t="e">
        <f t="shared" si="5"/>
        <v>#DIV/0!</v>
      </c>
      <c r="T48" s="36"/>
      <c r="U48" s="38"/>
      <c r="V48" s="47" t="e">
        <f t="shared" si="6"/>
        <v>#DIV/0!</v>
      </c>
      <c r="W48" s="33"/>
      <c r="X48" s="35"/>
      <c r="Y48" s="55" t="e">
        <f t="shared" si="7"/>
        <v>#DIV/0!</v>
      </c>
      <c r="Z48" s="33"/>
      <c r="AA48" s="52"/>
      <c r="AB48" s="55" t="e">
        <f t="shared" si="8"/>
        <v>#DIV/0!</v>
      </c>
      <c r="AC48" s="36"/>
      <c r="AD48" s="25"/>
    </row>
    <row r="49" spans="1:30" ht="12" customHeight="1">
      <c r="A49" s="3" t="s">
        <v>10</v>
      </c>
      <c r="B49" s="37"/>
      <c r="C49" s="47" t="e">
        <f t="shared" si="0"/>
        <v>#DIV/0!</v>
      </c>
      <c r="D49" s="33"/>
      <c r="E49" s="37"/>
      <c r="F49" s="37"/>
      <c r="G49" s="47" t="e">
        <f t="shared" si="1"/>
        <v>#DIV/0!</v>
      </c>
      <c r="H49" s="33"/>
      <c r="I49" s="38"/>
      <c r="J49" s="47" t="e">
        <f t="shared" si="2"/>
        <v>#DIV/0!</v>
      </c>
      <c r="K49" s="33"/>
      <c r="L49" s="26"/>
      <c r="M49" s="47" t="e">
        <f t="shared" si="3"/>
        <v>#DIV/0!</v>
      </c>
      <c r="N49" s="36"/>
      <c r="O49" s="28"/>
      <c r="P49" s="47" t="e">
        <f t="shared" si="4"/>
        <v>#DIV/0!</v>
      </c>
      <c r="Q49" s="36"/>
      <c r="R49" s="28"/>
      <c r="S49" s="55" t="e">
        <f t="shared" si="5"/>
        <v>#DIV/0!</v>
      </c>
      <c r="T49" s="36"/>
      <c r="U49" s="38"/>
      <c r="V49" s="47" t="e">
        <f t="shared" si="6"/>
        <v>#DIV/0!</v>
      </c>
      <c r="W49" s="33"/>
      <c r="X49" s="35"/>
      <c r="Y49" s="55" t="e">
        <f t="shared" si="7"/>
        <v>#DIV/0!</v>
      </c>
      <c r="Z49" s="33"/>
      <c r="AA49" s="52"/>
      <c r="AB49" s="55" t="e">
        <f t="shared" si="8"/>
        <v>#DIV/0!</v>
      </c>
      <c r="AC49" s="36"/>
      <c r="AD49" s="25"/>
    </row>
    <row r="50" spans="1:30" ht="12" customHeight="1">
      <c r="A50" s="3" t="s">
        <v>30</v>
      </c>
      <c r="B50" s="29" t="e">
        <f>SUM(B51:B52)</f>
        <v>#REF!</v>
      </c>
      <c r="C50" s="47" t="e">
        <f t="shared" si="0"/>
        <v>#VALUE!</v>
      </c>
      <c r="D50" s="27" t="s">
        <v>46</v>
      </c>
      <c r="E50" s="29" t="e">
        <f>SUM(E51:E52)</f>
        <v>#REF!</v>
      </c>
      <c r="F50" s="29"/>
      <c r="G50" s="47" t="e">
        <f t="shared" si="1"/>
        <v>#VALUE!</v>
      </c>
      <c r="H50" s="27" t="s">
        <v>46</v>
      </c>
      <c r="I50" s="30" t="e">
        <f>SUM(I51:I52)</f>
        <v>#REF!</v>
      </c>
      <c r="J50" s="47" t="e">
        <f t="shared" si="2"/>
        <v>#VALUE!</v>
      </c>
      <c r="K50" s="27" t="s">
        <v>46</v>
      </c>
      <c r="L50" s="29" t="e">
        <f>SUM(L51:L52)</f>
        <v>#REF!</v>
      </c>
      <c r="M50" s="47" t="e">
        <f t="shared" si="3"/>
        <v>#VALUE!</v>
      </c>
      <c r="N50" s="32" t="s">
        <v>46</v>
      </c>
      <c r="O50" s="30" t="e">
        <f>SUM(O51:O52)</f>
        <v>#REF!</v>
      </c>
      <c r="P50" s="47" t="e">
        <f t="shared" si="4"/>
        <v>#VALUE!</v>
      </c>
      <c r="Q50" s="32" t="s">
        <v>46</v>
      </c>
      <c r="R50" s="30" t="e">
        <f>SUM(R51:R52)</f>
        <v>#REF!</v>
      </c>
      <c r="S50" s="55" t="e">
        <f t="shared" si="5"/>
        <v>#VALUE!</v>
      </c>
      <c r="T50" s="32" t="s">
        <v>46</v>
      </c>
      <c r="U50" s="30" t="e">
        <f>SUM(U51:U52)</f>
        <v>#REF!</v>
      </c>
      <c r="V50" s="47" t="e">
        <f t="shared" si="6"/>
        <v>#VALUE!</v>
      </c>
      <c r="W50" s="27" t="s">
        <v>46</v>
      </c>
      <c r="X50" s="30" t="e">
        <f>SUM(X51:X52)</f>
        <v>#REF!</v>
      </c>
      <c r="Y50" s="55" t="e">
        <f t="shared" si="7"/>
        <v>#VALUE!</v>
      </c>
      <c r="Z50" s="27" t="s">
        <v>46</v>
      </c>
      <c r="AA50" s="29" t="e">
        <f>SUM(AA51:AA52)</f>
        <v>#REF!</v>
      </c>
      <c r="AB50" s="55" t="e">
        <f t="shared" si="8"/>
        <v>#VALUE!</v>
      </c>
      <c r="AC50" s="32" t="s">
        <v>46</v>
      </c>
      <c r="AD50" s="25"/>
    </row>
    <row r="51" spans="1:30" ht="12" customHeight="1">
      <c r="A51" s="3" t="s">
        <v>31</v>
      </c>
      <c r="B51" s="34" t="e">
        <f>#REF!</f>
        <v>#REF!</v>
      </c>
      <c r="C51" s="47" t="e">
        <f t="shared" si="0"/>
        <v>#REF!</v>
      </c>
      <c r="D51" s="33" t="e">
        <f>#REF!</f>
        <v>#REF!</v>
      </c>
      <c r="E51" s="34" t="e">
        <f>#REF!</f>
        <v>#REF!</v>
      </c>
      <c r="F51" s="34"/>
      <c r="G51" s="47" t="e">
        <f t="shared" si="1"/>
        <v>#REF!</v>
      </c>
      <c r="H51" s="33" t="e">
        <f>#REF!</f>
        <v>#REF!</v>
      </c>
      <c r="I51" s="34" t="e">
        <f>#REF!</f>
        <v>#REF!</v>
      </c>
      <c r="J51" s="47" t="e">
        <f t="shared" si="2"/>
        <v>#REF!</v>
      </c>
      <c r="K51" s="33" t="e">
        <f>#REF!</f>
        <v>#REF!</v>
      </c>
      <c r="L51" s="26" t="e">
        <f>#REF!</f>
        <v>#REF!</v>
      </c>
      <c r="M51" s="47" t="e">
        <f t="shared" si="3"/>
        <v>#REF!</v>
      </c>
      <c r="N51" s="36" t="e">
        <f>#REF!</f>
        <v>#REF!</v>
      </c>
      <c r="O51" s="28" t="e">
        <f>#REF!</f>
        <v>#REF!</v>
      </c>
      <c r="P51" s="47" t="e">
        <f t="shared" si="4"/>
        <v>#REF!</v>
      </c>
      <c r="Q51" s="36" t="e">
        <f>#REF!</f>
        <v>#REF!</v>
      </c>
      <c r="R51" s="28" t="e">
        <f>#REF!</f>
        <v>#REF!</v>
      </c>
      <c r="S51" s="55" t="e">
        <f t="shared" si="5"/>
        <v>#REF!</v>
      </c>
      <c r="T51" s="36" t="e">
        <f>#REF!</f>
        <v>#REF!</v>
      </c>
      <c r="U51" s="38" t="e">
        <f>#REF!</f>
        <v>#REF!</v>
      </c>
      <c r="V51" s="47" t="e">
        <f t="shared" si="6"/>
        <v>#REF!</v>
      </c>
      <c r="W51" s="33" t="e">
        <f>#REF!</f>
        <v>#REF!</v>
      </c>
      <c r="X51" s="35" t="e">
        <f>#REF!</f>
        <v>#REF!</v>
      </c>
      <c r="Y51" s="55" t="e">
        <f t="shared" si="7"/>
        <v>#REF!</v>
      </c>
      <c r="Z51" s="33" t="e">
        <f>#REF!</f>
        <v>#REF!</v>
      </c>
      <c r="AA51" s="52" t="e">
        <f>#REF!</f>
        <v>#REF!</v>
      </c>
      <c r="AB51" s="55" t="e">
        <f t="shared" si="8"/>
        <v>#REF!</v>
      </c>
      <c r="AC51" s="36" t="e">
        <f>#REF!</f>
        <v>#REF!</v>
      </c>
      <c r="AD51" s="25"/>
    </row>
    <row r="52" spans="1:30" ht="12" customHeight="1">
      <c r="A52" s="3" t="s">
        <v>32</v>
      </c>
      <c r="B52" s="34" t="e">
        <f>#REF!</f>
        <v>#REF!</v>
      </c>
      <c r="C52" s="47" t="e">
        <f t="shared" si="0"/>
        <v>#REF!</v>
      </c>
      <c r="D52" s="33" t="e">
        <f>#REF!</f>
        <v>#REF!</v>
      </c>
      <c r="E52" s="34" t="e">
        <f>#REF!</f>
        <v>#REF!</v>
      </c>
      <c r="F52" s="34"/>
      <c r="G52" s="47" t="e">
        <f t="shared" si="1"/>
        <v>#REF!</v>
      </c>
      <c r="H52" s="33" t="e">
        <f>#REF!</f>
        <v>#REF!</v>
      </c>
      <c r="I52" s="34" t="e">
        <f>#REF!</f>
        <v>#REF!</v>
      </c>
      <c r="J52" s="47" t="e">
        <f t="shared" si="2"/>
        <v>#REF!</v>
      </c>
      <c r="K52" s="33" t="e">
        <f>#REF!</f>
        <v>#REF!</v>
      </c>
      <c r="L52" s="26" t="e">
        <f>#REF!</f>
        <v>#REF!</v>
      </c>
      <c r="M52" s="47" t="e">
        <f t="shared" si="3"/>
        <v>#REF!</v>
      </c>
      <c r="N52" s="36" t="e">
        <f>#REF!</f>
        <v>#REF!</v>
      </c>
      <c r="O52" s="28" t="e">
        <f>#REF!</f>
        <v>#REF!</v>
      </c>
      <c r="P52" s="47" t="e">
        <f t="shared" si="4"/>
        <v>#REF!</v>
      </c>
      <c r="Q52" s="36" t="e">
        <f>#REF!</f>
        <v>#REF!</v>
      </c>
      <c r="R52" s="28" t="e">
        <f>#REF!</f>
        <v>#REF!</v>
      </c>
      <c r="S52" s="55" t="e">
        <f t="shared" si="5"/>
        <v>#REF!</v>
      </c>
      <c r="T52" s="36" t="e">
        <f>#REF!</f>
        <v>#REF!</v>
      </c>
      <c r="U52" s="38" t="e">
        <f>#REF!</f>
        <v>#REF!</v>
      </c>
      <c r="V52" s="47" t="e">
        <f t="shared" si="6"/>
        <v>#REF!</v>
      </c>
      <c r="W52" s="33" t="e">
        <f>#REF!</f>
        <v>#REF!</v>
      </c>
      <c r="X52" s="35" t="e">
        <f>#REF!</f>
        <v>#REF!</v>
      </c>
      <c r="Y52" s="55" t="e">
        <f t="shared" si="7"/>
        <v>#REF!</v>
      </c>
      <c r="Z52" s="33" t="e">
        <f>#REF!</f>
        <v>#REF!</v>
      </c>
      <c r="AA52" s="52" t="e">
        <f>#REF!</f>
        <v>#REF!</v>
      </c>
      <c r="AB52" s="55" t="e">
        <f t="shared" si="8"/>
        <v>#REF!</v>
      </c>
      <c r="AC52" s="36" t="e">
        <f>#REF!</f>
        <v>#REF!</v>
      </c>
      <c r="AD52" s="25"/>
    </row>
    <row r="53" spans="1:30" ht="12" customHeight="1">
      <c r="A53" s="3"/>
      <c r="B53" s="34"/>
      <c r="C53" s="47" t="e">
        <f t="shared" si="0"/>
        <v>#DIV/0!</v>
      </c>
      <c r="D53" s="33"/>
      <c r="E53" s="34"/>
      <c r="F53" s="34"/>
      <c r="G53" s="47" t="e">
        <f t="shared" si="1"/>
        <v>#DIV/0!</v>
      </c>
      <c r="H53" s="33"/>
      <c r="I53" s="34"/>
      <c r="J53" s="47" t="e">
        <f t="shared" si="2"/>
        <v>#DIV/0!</v>
      </c>
      <c r="K53" s="33"/>
      <c r="L53" s="26"/>
      <c r="M53" s="47" t="e">
        <f t="shared" si="3"/>
        <v>#DIV/0!</v>
      </c>
      <c r="N53" s="36"/>
      <c r="O53" s="28"/>
      <c r="P53" s="47" t="e">
        <f t="shared" si="4"/>
        <v>#DIV/0!</v>
      </c>
      <c r="Q53" s="36"/>
      <c r="R53" s="28"/>
      <c r="S53" s="55" t="e">
        <f t="shared" si="5"/>
        <v>#DIV/0!</v>
      </c>
      <c r="T53" s="36"/>
      <c r="U53" s="38"/>
      <c r="V53" s="47" t="e">
        <f t="shared" si="6"/>
        <v>#DIV/0!</v>
      </c>
      <c r="W53" s="33"/>
      <c r="X53" s="35"/>
      <c r="Y53" s="55" t="e">
        <f t="shared" si="7"/>
        <v>#DIV/0!</v>
      </c>
      <c r="Z53" s="33"/>
      <c r="AA53" s="52"/>
      <c r="AB53" s="55" t="e">
        <f t="shared" si="8"/>
        <v>#DIV/0!</v>
      </c>
      <c r="AC53" s="36"/>
      <c r="AD53" s="25"/>
    </row>
    <row r="54" spans="1:30" ht="12" customHeight="1">
      <c r="A54" s="3" t="s">
        <v>10</v>
      </c>
      <c r="B54" s="34"/>
      <c r="C54" s="47" t="e">
        <f t="shared" si="0"/>
        <v>#DIV/0!</v>
      </c>
      <c r="D54" s="33"/>
      <c r="E54" s="34"/>
      <c r="F54" s="34"/>
      <c r="G54" s="47" t="e">
        <f t="shared" si="1"/>
        <v>#DIV/0!</v>
      </c>
      <c r="H54" s="33"/>
      <c r="I54" s="34"/>
      <c r="J54" s="47" t="e">
        <f t="shared" si="2"/>
        <v>#DIV/0!</v>
      </c>
      <c r="K54" s="33"/>
      <c r="L54" s="26"/>
      <c r="M54" s="47" t="e">
        <f t="shared" si="3"/>
        <v>#DIV/0!</v>
      </c>
      <c r="N54" s="36"/>
      <c r="O54" s="28"/>
      <c r="P54" s="47" t="e">
        <f t="shared" si="4"/>
        <v>#DIV/0!</v>
      </c>
      <c r="Q54" s="36"/>
      <c r="R54" s="28"/>
      <c r="S54" s="55" t="e">
        <f t="shared" si="5"/>
        <v>#DIV/0!</v>
      </c>
      <c r="T54" s="36"/>
      <c r="U54" s="38"/>
      <c r="V54" s="47" t="e">
        <f t="shared" si="6"/>
        <v>#DIV/0!</v>
      </c>
      <c r="W54" s="33"/>
      <c r="X54" s="35"/>
      <c r="Y54" s="55" t="e">
        <f t="shared" si="7"/>
        <v>#DIV/0!</v>
      </c>
      <c r="Z54" s="33"/>
      <c r="AA54" s="52"/>
      <c r="AB54" s="55" t="e">
        <f t="shared" si="8"/>
        <v>#DIV/0!</v>
      </c>
      <c r="AC54" s="36"/>
      <c r="AD54" s="25"/>
    </row>
    <row r="55" spans="1:30" ht="12" customHeight="1">
      <c r="A55" s="3" t="s">
        <v>33</v>
      </c>
      <c r="B55" s="34" t="e">
        <f>SUM(B56:B67)</f>
        <v>#REF!</v>
      </c>
      <c r="C55" s="47" t="e">
        <f t="shared" si="0"/>
        <v>#VALUE!</v>
      </c>
      <c r="D55" s="27" t="s">
        <v>46</v>
      </c>
      <c r="E55" s="34" t="e">
        <f>SUM(E56:E67)+0.1</f>
        <v>#REF!</v>
      </c>
      <c r="F55" s="34"/>
      <c r="G55" s="47" t="e">
        <f t="shared" si="1"/>
        <v>#VALUE!</v>
      </c>
      <c r="H55" s="27" t="s">
        <v>46</v>
      </c>
      <c r="I55" s="34" t="e">
        <f>SUM(I56:I67)+0.1</f>
        <v>#REF!</v>
      </c>
      <c r="J55" s="47" t="e">
        <f t="shared" si="2"/>
        <v>#VALUE!</v>
      </c>
      <c r="K55" s="27" t="s">
        <v>46</v>
      </c>
      <c r="L55" s="34" t="e">
        <f>SUM(L56:L67)</f>
        <v>#REF!</v>
      </c>
      <c r="M55" s="47" t="e">
        <f t="shared" si="3"/>
        <v>#VALUE!</v>
      </c>
      <c r="N55" s="32" t="s">
        <v>46</v>
      </c>
      <c r="O55" s="38" t="e">
        <f>SUM(O56:O67)+0.1</f>
        <v>#REF!</v>
      </c>
      <c r="P55" s="47" t="e">
        <f t="shared" si="4"/>
        <v>#VALUE!</v>
      </c>
      <c r="Q55" s="32" t="s">
        <v>46</v>
      </c>
      <c r="R55" s="38" t="e">
        <f>SUM(R56:R67)+0.1</f>
        <v>#REF!</v>
      </c>
      <c r="S55" s="55" t="e">
        <f t="shared" si="5"/>
        <v>#VALUE!</v>
      </c>
      <c r="T55" s="32" t="s">
        <v>46</v>
      </c>
      <c r="U55" s="38" t="e">
        <f>SUM(U56:U67)</f>
        <v>#REF!</v>
      </c>
      <c r="V55" s="47" t="e">
        <f t="shared" si="6"/>
        <v>#VALUE!</v>
      </c>
      <c r="W55" s="27" t="s">
        <v>46</v>
      </c>
      <c r="X55" s="38" t="e">
        <f>SUM(X56:X67)+0.1</f>
        <v>#REF!</v>
      </c>
      <c r="Y55" s="55" t="e">
        <f t="shared" si="7"/>
        <v>#VALUE!</v>
      </c>
      <c r="Z55" s="27" t="s">
        <v>46</v>
      </c>
      <c r="AA55" s="34" t="e">
        <f>SUM(AA56:AA67)</f>
        <v>#REF!</v>
      </c>
      <c r="AB55" s="55" t="e">
        <f t="shared" si="8"/>
        <v>#VALUE!</v>
      </c>
      <c r="AC55" s="32" t="s">
        <v>46</v>
      </c>
      <c r="AD55" s="25"/>
    </row>
    <row r="56" spans="1:30" ht="12" customHeight="1">
      <c r="A56" s="3" t="s">
        <v>34</v>
      </c>
      <c r="B56" s="34" t="e">
        <f>#REF!</f>
        <v>#REF!</v>
      </c>
      <c r="C56" s="47" t="e">
        <f t="shared" si="0"/>
        <v>#REF!</v>
      </c>
      <c r="D56" s="33" t="e">
        <f>#REF!</f>
        <v>#REF!</v>
      </c>
      <c r="E56" s="34" t="e">
        <f>#REF!</f>
        <v>#REF!</v>
      </c>
      <c r="F56" s="34"/>
      <c r="G56" s="47" t="e">
        <f t="shared" si="1"/>
        <v>#REF!</v>
      </c>
      <c r="H56" s="33" t="e">
        <f>#REF!</f>
        <v>#REF!</v>
      </c>
      <c r="I56" s="34" t="e">
        <f>#REF!</f>
        <v>#REF!</v>
      </c>
      <c r="J56" s="47" t="e">
        <f t="shared" si="2"/>
        <v>#REF!</v>
      </c>
      <c r="K56" s="33" t="e">
        <f>#REF!</f>
        <v>#REF!</v>
      </c>
      <c r="L56" s="26" t="e">
        <f>#REF!</f>
        <v>#REF!</v>
      </c>
      <c r="M56" s="47" t="e">
        <f t="shared" si="3"/>
        <v>#REF!</v>
      </c>
      <c r="N56" s="36" t="e">
        <f>#REF!</f>
        <v>#REF!</v>
      </c>
      <c r="O56" s="28" t="e">
        <f>#REF!</f>
        <v>#REF!</v>
      </c>
      <c r="P56" s="47" t="e">
        <f t="shared" si="4"/>
        <v>#REF!</v>
      </c>
      <c r="Q56" s="36" t="e">
        <f>#REF!</f>
        <v>#REF!</v>
      </c>
      <c r="R56" s="28" t="e">
        <f>#REF!</f>
        <v>#REF!</v>
      </c>
      <c r="S56" s="55" t="e">
        <f t="shared" si="5"/>
        <v>#REF!</v>
      </c>
      <c r="T56" s="36" t="e">
        <f>#REF!</f>
        <v>#REF!</v>
      </c>
      <c r="U56" s="38" t="e">
        <f>#REF!</f>
        <v>#REF!</v>
      </c>
      <c r="V56" s="47" t="e">
        <f t="shared" si="6"/>
        <v>#REF!</v>
      </c>
      <c r="W56" s="33" t="e">
        <f>#REF!</f>
        <v>#REF!</v>
      </c>
      <c r="X56" s="35" t="e">
        <f>#REF!</f>
        <v>#REF!</v>
      </c>
      <c r="Y56" s="55" t="e">
        <f t="shared" si="7"/>
        <v>#REF!</v>
      </c>
      <c r="Z56" s="33" t="e">
        <f>#REF!</f>
        <v>#REF!</v>
      </c>
      <c r="AA56" s="52" t="e">
        <f>#REF!</f>
        <v>#REF!</v>
      </c>
      <c r="AB56" s="55" t="e">
        <f t="shared" si="8"/>
        <v>#REF!</v>
      </c>
      <c r="AC56" s="36" t="e">
        <f>#REF!</f>
        <v>#REF!</v>
      </c>
      <c r="AD56" s="25"/>
    </row>
    <row r="57" spans="1:30" ht="12" customHeight="1">
      <c r="A57" s="3" t="s">
        <v>35</v>
      </c>
      <c r="B57" s="34" t="e">
        <f>#REF!</f>
        <v>#REF!</v>
      </c>
      <c r="C57" s="47" t="e">
        <f t="shared" si="0"/>
        <v>#REF!</v>
      </c>
      <c r="D57" s="33" t="e">
        <f>#REF!</f>
        <v>#REF!</v>
      </c>
      <c r="E57" s="34" t="e">
        <f>#REF!</f>
        <v>#REF!</v>
      </c>
      <c r="F57" s="34"/>
      <c r="G57" s="47" t="e">
        <f t="shared" si="1"/>
        <v>#REF!</v>
      </c>
      <c r="H57" s="33" t="e">
        <f>#REF!</f>
        <v>#REF!</v>
      </c>
      <c r="I57" s="34" t="e">
        <f>#REF!</f>
        <v>#REF!</v>
      </c>
      <c r="J57" s="47" t="e">
        <f t="shared" si="2"/>
        <v>#REF!</v>
      </c>
      <c r="K57" s="33" t="e">
        <f>#REF!</f>
        <v>#REF!</v>
      </c>
      <c r="L57" s="26" t="e">
        <f>#REF!</f>
        <v>#REF!</v>
      </c>
      <c r="M57" s="47" t="e">
        <f t="shared" si="3"/>
        <v>#REF!</v>
      </c>
      <c r="N57" s="36" t="e">
        <f>#REF!</f>
        <v>#REF!</v>
      </c>
      <c r="O57" s="28" t="e">
        <f>#REF!</f>
        <v>#REF!</v>
      </c>
      <c r="P57" s="47" t="e">
        <f t="shared" si="4"/>
        <v>#REF!</v>
      </c>
      <c r="Q57" s="36" t="e">
        <f>#REF!</f>
        <v>#REF!</v>
      </c>
      <c r="R57" s="28" t="e">
        <f>#REF!</f>
        <v>#REF!</v>
      </c>
      <c r="S57" s="55" t="e">
        <f t="shared" si="5"/>
        <v>#REF!</v>
      </c>
      <c r="T57" s="36" t="e">
        <f>#REF!</f>
        <v>#REF!</v>
      </c>
      <c r="U57" s="38" t="e">
        <f>#REF!</f>
        <v>#REF!</v>
      </c>
      <c r="V57" s="47" t="e">
        <f t="shared" si="6"/>
        <v>#REF!</v>
      </c>
      <c r="W57" s="33" t="e">
        <f>#REF!</f>
        <v>#REF!</v>
      </c>
      <c r="X57" s="35" t="e">
        <f>#REF!</f>
        <v>#REF!</v>
      </c>
      <c r="Y57" s="55" t="e">
        <f t="shared" si="7"/>
        <v>#REF!</v>
      </c>
      <c r="Z57" s="33" t="e">
        <f>#REF!</f>
        <v>#REF!</v>
      </c>
      <c r="AA57" s="52" t="e">
        <f>#REF!</f>
        <v>#REF!</v>
      </c>
      <c r="AB57" s="55" t="e">
        <f t="shared" si="8"/>
        <v>#REF!</v>
      </c>
      <c r="AC57" s="36" t="e">
        <f>#REF!</f>
        <v>#REF!</v>
      </c>
      <c r="AD57" s="25"/>
    </row>
    <row r="58" spans="1:30" ht="12" customHeight="1">
      <c r="A58" s="3" t="s">
        <v>51</v>
      </c>
      <c r="B58" s="34"/>
      <c r="C58" s="47" t="e">
        <f t="shared" si="0"/>
        <v>#DIV/0!</v>
      </c>
      <c r="D58" s="33"/>
      <c r="E58" s="34"/>
      <c r="F58" s="34"/>
      <c r="G58" s="47" t="e">
        <f t="shared" si="1"/>
        <v>#DIV/0!</v>
      </c>
      <c r="H58" s="33"/>
      <c r="I58" s="34"/>
      <c r="J58" s="47" t="e">
        <f t="shared" si="2"/>
        <v>#DIV/0!</v>
      </c>
      <c r="K58" s="33"/>
      <c r="M58" s="47" t="e">
        <f t="shared" si="3"/>
        <v>#DIV/0!</v>
      </c>
      <c r="O58" s="22"/>
      <c r="P58" s="47" t="e">
        <f t="shared" si="4"/>
        <v>#DIV/0!</v>
      </c>
      <c r="Q58" s="25"/>
      <c r="R58" s="22"/>
      <c r="S58" s="55" t="e">
        <f t="shared" si="5"/>
        <v>#DIV/0!</v>
      </c>
      <c r="T58" s="25"/>
      <c r="U58" s="22"/>
      <c r="V58" s="47" t="e">
        <f t="shared" si="6"/>
        <v>#DIV/0!</v>
      </c>
      <c r="W58" s="4"/>
      <c r="X58" s="22"/>
      <c r="Y58" s="55" t="e">
        <f t="shared" si="7"/>
        <v>#DIV/0!</v>
      </c>
      <c r="Z58" s="4"/>
      <c r="AB58" s="55" t="e">
        <f t="shared" si="8"/>
        <v>#DIV/0!</v>
      </c>
      <c r="AD58" s="25"/>
    </row>
    <row r="59" spans="1:30" ht="12" customHeight="1">
      <c r="A59" s="3" t="s">
        <v>52</v>
      </c>
      <c r="B59" s="34" t="e">
        <f>#REF!</f>
        <v>#REF!</v>
      </c>
      <c r="C59" s="47" t="e">
        <f t="shared" si="0"/>
        <v>#REF!</v>
      </c>
      <c r="D59" s="33" t="e">
        <f>#REF!</f>
        <v>#REF!</v>
      </c>
      <c r="E59" s="34" t="e">
        <f>#REF!</f>
        <v>#REF!</v>
      </c>
      <c r="F59" s="34"/>
      <c r="G59" s="47" t="e">
        <f t="shared" si="1"/>
        <v>#REF!</v>
      </c>
      <c r="H59" s="33" t="e">
        <f>#REF!</f>
        <v>#REF!</v>
      </c>
      <c r="I59" s="34" t="e">
        <f>#REF!</f>
        <v>#REF!</v>
      </c>
      <c r="J59" s="47" t="e">
        <f t="shared" si="2"/>
        <v>#REF!</v>
      </c>
      <c r="K59" s="33" t="e">
        <f>#REF!</f>
        <v>#REF!</v>
      </c>
      <c r="L59" s="26" t="e">
        <f>#REF!</f>
        <v>#REF!</v>
      </c>
      <c r="M59" s="47" t="e">
        <f t="shared" si="3"/>
        <v>#REF!</v>
      </c>
      <c r="N59" s="36" t="e">
        <f>#REF!</f>
        <v>#REF!</v>
      </c>
      <c r="O59" s="28" t="e">
        <f>#REF!</f>
        <v>#REF!</v>
      </c>
      <c r="P59" s="47" t="e">
        <f t="shared" si="4"/>
        <v>#REF!</v>
      </c>
      <c r="Q59" s="36" t="e">
        <f>#REF!</f>
        <v>#REF!</v>
      </c>
      <c r="R59" s="28" t="e">
        <f>#REF!</f>
        <v>#REF!</v>
      </c>
      <c r="S59" s="55" t="e">
        <f t="shared" si="5"/>
        <v>#REF!</v>
      </c>
      <c r="T59" s="36" t="e">
        <f>#REF!</f>
        <v>#REF!</v>
      </c>
      <c r="U59" s="38" t="e">
        <f>#REF!</f>
        <v>#REF!</v>
      </c>
      <c r="V59" s="47" t="e">
        <f t="shared" si="6"/>
        <v>#REF!</v>
      </c>
      <c r="W59" s="33" t="e">
        <f>#REF!</f>
        <v>#REF!</v>
      </c>
      <c r="X59" s="35" t="e">
        <f>#REF!</f>
        <v>#REF!</v>
      </c>
      <c r="Y59" s="55" t="e">
        <f t="shared" si="7"/>
        <v>#REF!</v>
      </c>
      <c r="Z59" s="33" t="e">
        <f>#REF!</f>
        <v>#REF!</v>
      </c>
      <c r="AA59" s="52" t="e">
        <f>#REF!</f>
        <v>#REF!</v>
      </c>
      <c r="AB59" s="55" t="e">
        <f t="shared" si="8"/>
        <v>#REF!</v>
      </c>
      <c r="AC59" s="36" t="e">
        <f>#REF!</f>
        <v>#REF!</v>
      </c>
      <c r="AD59" s="25"/>
    </row>
    <row r="60" spans="1:30" ht="12" customHeight="1">
      <c r="A60" s="3" t="s">
        <v>36</v>
      </c>
      <c r="B60" s="34" t="e">
        <f>#REF!</f>
        <v>#REF!</v>
      </c>
      <c r="C60" s="47" t="e">
        <f t="shared" si="0"/>
        <v>#REF!</v>
      </c>
      <c r="D60" s="33" t="e">
        <f>#REF!</f>
        <v>#REF!</v>
      </c>
      <c r="E60" s="34" t="e">
        <f>#REF!</f>
        <v>#REF!</v>
      </c>
      <c r="F60" s="34"/>
      <c r="G60" s="47" t="e">
        <f t="shared" si="1"/>
        <v>#REF!</v>
      </c>
      <c r="H60" s="33" t="e">
        <f>#REF!</f>
        <v>#REF!</v>
      </c>
      <c r="I60" s="34" t="e">
        <f>#REF!</f>
        <v>#REF!</v>
      </c>
      <c r="J60" s="47" t="e">
        <f t="shared" si="2"/>
        <v>#REF!</v>
      </c>
      <c r="K60" s="33" t="e">
        <f>#REF!</f>
        <v>#REF!</v>
      </c>
      <c r="L60" s="26" t="e">
        <f>#REF!</f>
        <v>#REF!</v>
      </c>
      <c r="M60" s="47" t="e">
        <f t="shared" si="3"/>
        <v>#REF!</v>
      </c>
      <c r="N60" s="36" t="e">
        <f>#REF!</f>
        <v>#REF!</v>
      </c>
      <c r="O60" s="28" t="e">
        <f>#REF!</f>
        <v>#REF!</v>
      </c>
      <c r="P60" s="47" t="e">
        <f t="shared" si="4"/>
        <v>#REF!</v>
      </c>
      <c r="Q60" s="36" t="e">
        <f>#REF!</f>
        <v>#REF!</v>
      </c>
      <c r="R60" s="28" t="e">
        <f>#REF!</f>
        <v>#REF!</v>
      </c>
      <c r="S60" s="55" t="e">
        <f t="shared" si="5"/>
        <v>#REF!</v>
      </c>
      <c r="T60" s="36" t="e">
        <f>#REF!</f>
        <v>#REF!</v>
      </c>
      <c r="U60" s="38" t="e">
        <f>#REF!</f>
        <v>#REF!</v>
      </c>
      <c r="V60" s="47" t="e">
        <f t="shared" si="6"/>
        <v>#REF!</v>
      </c>
      <c r="W60" s="33" t="e">
        <f>#REF!</f>
        <v>#REF!</v>
      </c>
      <c r="X60" s="35" t="e">
        <f>#REF!</f>
        <v>#REF!</v>
      </c>
      <c r="Y60" s="55" t="e">
        <f t="shared" si="7"/>
        <v>#REF!</v>
      </c>
      <c r="Z60" s="33" t="e">
        <f>#REF!</f>
        <v>#REF!</v>
      </c>
      <c r="AA60" s="52" t="e">
        <f>#REF!</f>
        <v>#REF!</v>
      </c>
      <c r="AB60" s="55" t="e">
        <f t="shared" si="8"/>
        <v>#REF!</v>
      </c>
      <c r="AC60" s="36" t="e">
        <f>#REF!</f>
        <v>#REF!</v>
      </c>
      <c r="AD60" s="25"/>
    </row>
    <row r="61" spans="1:30" ht="12" customHeight="1">
      <c r="A61" s="3" t="s">
        <v>37</v>
      </c>
      <c r="B61" s="34" t="e">
        <f>#REF!</f>
        <v>#REF!</v>
      </c>
      <c r="C61" s="47" t="e">
        <f t="shared" si="0"/>
        <v>#REF!</v>
      </c>
      <c r="D61" s="33" t="e">
        <f>#REF!</f>
        <v>#REF!</v>
      </c>
      <c r="E61" s="34" t="e">
        <f>#REF!</f>
        <v>#REF!</v>
      </c>
      <c r="F61" s="34"/>
      <c r="G61" s="47" t="e">
        <f t="shared" si="1"/>
        <v>#REF!</v>
      </c>
      <c r="H61" s="33" t="e">
        <f>#REF!</f>
        <v>#REF!</v>
      </c>
      <c r="I61" s="34" t="e">
        <f>#REF!</f>
        <v>#REF!</v>
      </c>
      <c r="J61" s="47" t="e">
        <f t="shared" si="2"/>
        <v>#REF!</v>
      </c>
      <c r="K61" s="33" t="e">
        <f>#REF!</f>
        <v>#REF!</v>
      </c>
      <c r="L61" s="26" t="e">
        <f>#REF!</f>
        <v>#REF!</v>
      </c>
      <c r="M61" s="47" t="e">
        <f t="shared" si="3"/>
        <v>#REF!</v>
      </c>
      <c r="N61" s="36" t="e">
        <f>#REF!</f>
        <v>#REF!</v>
      </c>
      <c r="O61" s="28" t="e">
        <f>#REF!</f>
        <v>#REF!</v>
      </c>
      <c r="P61" s="47" t="e">
        <f t="shared" si="4"/>
        <v>#REF!</v>
      </c>
      <c r="Q61" s="36" t="e">
        <f>#REF!</f>
        <v>#REF!</v>
      </c>
      <c r="R61" s="28" t="e">
        <f>#REF!</f>
        <v>#REF!</v>
      </c>
      <c r="S61" s="55" t="e">
        <f t="shared" si="5"/>
        <v>#REF!</v>
      </c>
      <c r="T61" s="36" t="e">
        <f>#REF!</f>
        <v>#REF!</v>
      </c>
      <c r="U61" s="38" t="e">
        <f>#REF!</f>
        <v>#REF!</v>
      </c>
      <c r="V61" s="47" t="e">
        <f t="shared" si="6"/>
        <v>#REF!</v>
      </c>
      <c r="W61" s="33" t="e">
        <f>#REF!</f>
        <v>#REF!</v>
      </c>
      <c r="X61" s="35" t="e">
        <f>#REF!</f>
        <v>#REF!</v>
      </c>
      <c r="Y61" s="55" t="e">
        <f t="shared" si="7"/>
        <v>#REF!</v>
      </c>
      <c r="Z61" s="33" t="e">
        <f>#REF!</f>
        <v>#REF!</v>
      </c>
      <c r="AA61" s="52" t="e">
        <f>#REF!</f>
        <v>#REF!</v>
      </c>
      <c r="AB61" s="55" t="e">
        <f t="shared" si="8"/>
        <v>#REF!</v>
      </c>
      <c r="AC61" s="36" t="e">
        <f>#REF!</f>
        <v>#REF!</v>
      </c>
      <c r="AD61" s="25"/>
    </row>
    <row r="62" spans="1:30" ht="12" customHeight="1">
      <c r="A62" s="3" t="s">
        <v>38</v>
      </c>
      <c r="B62" s="40" t="s">
        <v>26</v>
      </c>
      <c r="C62" s="47" t="e">
        <f t="shared" si="0"/>
        <v>#VALUE!</v>
      </c>
      <c r="D62" s="27" t="s">
        <v>46</v>
      </c>
      <c r="E62" s="40" t="s">
        <v>26</v>
      </c>
      <c r="F62" s="32"/>
      <c r="G62" s="47" t="e">
        <f t="shared" si="1"/>
        <v>#VALUE!</v>
      </c>
      <c r="H62" s="27" t="s">
        <v>46</v>
      </c>
      <c r="I62" s="40" t="s">
        <v>26</v>
      </c>
      <c r="J62" s="47" t="e">
        <f t="shared" si="2"/>
        <v>#VALUE!</v>
      </c>
      <c r="K62" s="27" t="s">
        <v>46</v>
      </c>
      <c r="M62" s="47" t="e">
        <f t="shared" si="3"/>
        <v>#DIV/0!</v>
      </c>
      <c r="O62" s="22"/>
      <c r="P62" s="47" t="e">
        <f t="shared" si="4"/>
        <v>#DIV/0!</v>
      </c>
      <c r="Q62" s="25"/>
      <c r="R62" s="22"/>
      <c r="S62" s="55" t="e">
        <f t="shared" si="5"/>
        <v>#DIV/0!</v>
      </c>
      <c r="T62" s="25"/>
      <c r="U62" s="38" t="e">
        <f>#REF!</f>
        <v>#REF!</v>
      </c>
      <c r="V62" s="47" t="e">
        <f t="shared" si="6"/>
        <v>#REF!</v>
      </c>
      <c r="W62" s="33" t="e">
        <f>#REF!</f>
        <v>#REF!</v>
      </c>
      <c r="X62" s="35" t="e">
        <f>#REF!</f>
        <v>#REF!</v>
      </c>
      <c r="Y62" s="55" t="e">
        <f t="shared" si="7"/>
        <v>#REF!</v>
      </c>
      <c r="Z62" s="33" t="e">
        <f>#REF!</f>
        <v>#REF!</v>
      </c>
      <c r="AA62" s="52" t="e">
        <f>#REF!</f>
        <v>#REF!</v>
      </c>
      <c r="AB62" s="55" t="e">
        <f t="shared" si="8"/>
        <v>#REF!</v>
      </c>
      <c r="AC62" s="36" t="e">
        <f>#REF!</f>
        <v>#REF!</v>
      </c>
      <c r="AD62" s="25"/>
    </row>
    <row r="63" spans="1:30" ht="12" customHeight="1">
      <c r="A63" s="3" t="s">
        <v>39</v>
      </c>
      <c r="B63" s="34" t="e">
        <f>#REF!</f>
        <v>#REF!</v>
      </c>
      <c r="C63" s="47" t="e">
        <f t="shared" si="0"/>
        <v>#REF!</v>
      </c>
      <c r="D63" s="33" t="e">
        <f>#REF!</f>
        <v>#REF!</v>
      </c>
      <c r="E63" s="34" t="e">
        <f>#REF!</f>
        <v>#REF!</v>
      </c>
      <c r="F63" s="34"/>
      <c r="G63" s="47" t="e">
        <f t="shared" si="1"/>
        <v>#REF!</v>
      </c>
      <c r="H63" s="33" t="e">
        <f>#REF!</f>
        <v>#REF!</v>
      </c>
      <c r="I63" s="34" t="e">
        <f>#REF!</f>
        <v>#REF!</v>
      </c>
      <c r="J63" s="47" t="e">
        <f t="shared" si="2"/>
        <v>#REF!</v>
      </c>
      <c r="K63" s="33" t="e">
        <f>#REF!</f>
        <v>#REF!</v>
      </c>
      <c r="L63" s="26" t="e">
        <f>#REF!</f>
        <v>#REF!</v>
      </c>
      <c r="M63" s="47" t="e">
        <f t="shared" si="3"/>
        <v>#REF!</v>
      </c>
      <c r="N63" s="36" t="e">
        <f>#REF!</f>
        <v>#REF!</v>
      </c>
      <c r="O63" s="28" t="e">
        <f>#REF!</f>
        <v>#REF!</v>
      </c>
      <c r="P63" s="47" t="e">
        <f t="shared" si="4"/>
        <v>#REF!</v>
      </c>
      <c r="Q63" s="36" t="e">
        <f>#REF!</f>
        <v>#REF!</v>
      </c>
      <c r="R63" s="28" t="e">
        <f>#REF!</f>
        <v>#REF!</v>
      </c>
      <c r="S63" s="55" t="e">
        <f t="shared" si="5"/>
        <v>#REF!</v>
      </c>
      <c r="T63" s="36" t="e">
        <f>#REF!</f>
        <v>#REF!</v>
      </c>
      <c r="U63" s="38" t="e">
        <f>#REF!</f>
        <v>#REF!</v>
      </c>
      <c r="V63" s="47" t="e">
        <f t="shared" si="6"/>
        <v>#REF!</v>
      </c>
      <c r="W63" s="33" t="e">
        <f>#REF!</f>
        <v>#REF!</v>
      </c>
      <c r="X63" s="35" t="e">
        <f>#REF!</f>
        <v>#REF!</v>
      </c>
      <c r="Y63" s="55" t="e">
        <f t="shared" si="7"/>
        <v>#REF!</v>
      </c>
      <c r="Z63" s="33" t="e">
        <f>#REF!</f>
        <v>#REF!</v>
      </c>
      <c r="AA63" s="52" t="e">
        <f>#REF!</f>
        <v>#REF!</v>
      </c>
      <c r="AB63" s="55" t="e">
        <f t="shared" si="8"/>
        <v>#REF!</v>
      </c>
      <c r="AC63" s="36" t="e">
        <f>#REF!</f>
        <v>#REF!</v>
      </c>
      <c r="AD63" s="25"/>
    </row>
    <row r="64" spans="1:30" ht="12" customHeight="1">
      <c r="A64" s="3" t="s">
        <v>40</v>
      </c>
      <c r="B64" s="34" t="e">
        <f>#REF!</f>
        <v>#REF!</v>
      </c>
      <c r="C64" s="47" t="e">
        <f t="shared" si="0"/>
        <v>#REF!</v>
      </c>
      <c r="D64" s="33" t="e">
        <f>#REF!</f>
        <v>#REF!</v>
      </c>
      <c r="E64" s="34" t="e">
        <f>#REF!</f>
        <v>#REF!</v>
      </c>
      <c r="F64" s="34"/>
      <c r="G64" s="47" t="e">
        <f t="shared" si="1"/>
        <v>#REF!</v>
      </c>
      <c r="H64" s="33" t="e">
        <f>#REF!</f>
        <v>#REF!</v>
      </c>
      <c r="I64" s="34" t="e">
        <f>#REF!</f>
        <v>#REF!</v>
      </c>
      <c r="J64" s="47" t="e">
        <f t="shared" si="2"/>
        <v>#REF!</v>
      </c>
      <c r="K64" s="33" t="e">
        <f>#REF!</f>
        <v>#REF!</v>
      </c>
      <c r="L64" s="26" t="e">
        <f>#REF!</f>
        <v>#REF!</v>
      </c>
      <c r="M64" s="47" t="e">
        <f t="shared" si="3"/>
        <v>#REF!</v>
      </c>
      <c r="N64" s="36" t="e">
        <f>#REF!</f>
        <v>#REF!</v>
      </c>
      <c r="O64" s="28" t="e">
        <f>#REF!</f>
        <v>#REF!</v>
      </c>
      <c r="P64" s="47" t="e">
        <f t="shared" si="4"/>
        <v>#REF!</v>
      </c>
      <c r="Q64" s="36" t="e">
        <f>#REF!</f>
        <v>#REF!</v>
      </c>
      <c r="R64" s="28" t="e">
        <f>#REF!</f>
        <v>#REF!</v>
      </c>
      <c r="S64" s="55" t="e">
        <f t="shared" si="5"/>
        <v>#REF!</v>
      </c>
      <c r="T64" s="36" t="e">
        <f>#REF!</f>
        <v>#REF!</v>
      </c>
      <c r="U64" s="38" t="e">
        <f>#REF!</f>
        <v>#REF!</v>
      </c>
      <c r="V64" s="47" t="e">
        <f t="shared" si="6"/>
        <v>#REF!</v>
      </c>
      <c r="W64" s="33" t="e">
        <f>#REF!</f>
        <v>#REF!</v>
      </c>
      <c r="X64" s="35" t="e">
        <f>#REF!</f>
        <v>#REF!</v>
      </c>
      <c r="Y64" s="55" t="e">
        <f t="shared" si="7"/>
        <v>#REF!</v>
      </c>
      <c r="Z64" s="33" t="e">
        <f>#REF!</f>
        <v>#REF!</v>
      </c>
      <c r="AA64" s="52" t="e">
        <f>#REF!</f>
        <v>#REF!</v>
      </c>
      <c r="AB64" s="55" t="e">
        <f t="shared" si="8"/>
        <v>#REF!</v>
      </c>
      <c r="AC64" s="36" t="e">
        <f>#REF!</f>
        <v>#REF!</v>
      </c>
      <c r="AD64" s="25"/>
    </row>
    <row r="65" spans="1:30" ht="12" customHeight="1">
      <c r="A65" s="3" t="s">
        <v>41</v>
      </c>
      <c r="B65" s="34" t="e">
        <f>#REF!</f>
        <v>#REF!</v>
      </c>
      <c r="C65" s="47" t="e">
        <f t="shared" si="0"/>
        <v>#REF!</v>
      </c>
      <c r="D65" s="33" t="e">
        <f>#REF!</f>
        <v>#REF!</v>
      </c>
      <c r="E65" s="34" t="e">
        <f>#REF!</f>
        <v>#REF!</v>
      </c>
      <c r="F65" s="34"/>
      <c r="G65" s="47" t="e">
        <f t="shared" si="1"/>
        <v>#REF!</v>
      </c>
      <c r="H65" s="33" t="e">
        <f>#REF!</f>
        <v>#REF!</v>
      </c>
      <c r="I65" s="34" t="e">
        <f>#REF!</f>
        <v>#REF!</v>
      </c>
      <c r="J65" s="47" t="e">
        <f t="shared" si="2"/>
        <v>#REF!</v>
      </c>
      <c r="K65" s="33" t="e">
        <f>#REF!</f>
        <v>#REF!</v>
      </c>
      <c r="L65" s="26" t="e">
        <f>#REF!</f>
        <v>#REF!</v>
      </c>
      <c r="M65" s="47" t="e">
        <f t="shared" si="3"/>
        <v>#REF!</v>
      </c>
      <c r="N65" s="36" t="e">
        <f>#REF!</f>
        <v>#REF!</v>
      </c>
      <c r="O65" s="28" t="e">
        <f>#REF!</f>
        <v>#REF!</v>
      </c>
      <c r="P65" s="47" t="e">
        <f t="shared" si="4"/>
        <v>#REF!</v>
      </c>
      <c r="Q65" s="36" t="e">
        <f>#REF!</f>
        <v>#REF!</v>
      </c>
      <c r="R65" s="28" t="e">
        <f>#REF!</f>
        <v>#REF!</v>
      </c>
      <c r="S65" s="55" t="e">
        <f t="shared" si="5"/>
        <v>#REF!</v>
      </c>
      <c r="T65" s="36" t="e">
        <f>#REF!</f>
        <v>#REF!</v>
      </c>
      <c r="U65" s="40" t="s">
        <v>26</v>
      </c>
      <c r="V65" s="47" t="e">
        <f t="shared" si="6"/>
        <v>#VALUE!</v>
      </c>
      <c r="W65" s="27" t="s">
        <v>46</v>
      </c>
      <c r="X65" s="40" t="s">
        <v>26</v>
      </c>
      <c r="Y65" s="55" t="e">
        <f t="shared" si="7"/>
        <v>#VALUE!</v>
      </c>
      <c r="Z65" s="27" t="s">
        <v>46</v>
      </c>
      <c r="AA65" s="32" t="s">
        <v>26</v>
      </c>
      <c r="AB65" s="55" t="e">
        <f t="shared" si="8"/>
        <v>#VALUE!</v>
      </c>
      <c r="AC65" s="32" t="s">
        <v>46</v>
      </c>
      <c r="AD65" s="25"/>
    </row>
    <row r="66" spans="1:30" ht="12" customHeight="1">
      <c r="A66" s="3" t="s">
        <v>42</v>
      </c>
      <c r="B66" s="34" t="e">
        <f>#REF!</f>
        <v>#REF!</v>
      </c>
      <c r="C66" s="47" t="e">
        <f t="shared" si="0"/>
        <v>#REF!</v>
      </c>
      <c r="D66" s="33" t="e">
        <f>#REF!</f>
        <v>#REF!</v>
      </c>
      <c r="E66" s="34" t="e">
        <f>#REF!</f>
        <v>#REF!</v>
      </c>
      <c r="F66" s="34"/>
      <c r="G66" s="47" t="e">
        <f t="shared" si="1"/>
        <v>#REF!</v>
      </c>
      <c r="H66" s="33" t="e">
        <f>#REF!</f>
        <v>#REF!</v>
      </c>
      <c r="I66" s="34" t="e">
        <f>#REF!</f>
        <v>#REF!</v>
      </c>
      <c r="J66" s="47" t="e">
        <f t="shared" si="2"/>
        <v>#REF!</v>
      </c>
      <c r="K66" s="33" t="e">
        <f>#REF!</f>
        <v>#REF!</v>
      </c>
      <c r="L66" s="26" t="e">
        <f>#REF!</f>
        <v>#REF!</v>
      </c>
      <c r="M66" s="47" t="e">
        <f t="shared" si="3"/>
        <v>#REF!</v>
      </c>
      <c r="N66" s="33" t="e">
        <f>#REF!</f>
        <v>#REF!</v>
      </c>
      <c r="O66" s="28" t="e">
        <f>#REF!</f>
        <v>#REF!</v>
      </c>
      <c r="P66" s="47" t="e">
        <f t="shared" si="4"/>
        <v>#REF!</v>
      </c>
      <c r="Q66" s="36" t="e">
        <f>#REF!</f>
        <v>#REF!</v>
      </c>
      <c r="R66" s="28" t="e">
        <f>#REF!</f>
        <v>#REF!</v>
      </c>
      <c r="S66" s="55" t="e">
        <f t="shared" si="5"/>
        <v>#REF!</v>
      </c>
      <c r="T66" s="36" t="e">
        <f>#REF!</f>
        <v>#REF!</v>
      </c>
      <c r="U66" s="38" t="e">
        <f>#REF!</f>
        <v>#REF!</v>
      </c>
      <c r="V66" s="47" t="e">
        <f t="shared" si="6"/>
        <v>#REF!</v>
      </c>
      <c r="W66" s="33" t="e">
        <f>#REF!</f>
        <v>#REF!</v>
      </c>
      <c r="X66" s="35" t="e">
        <f>#REF!</f>
        <v>#REF!</v>
      </c>
      <c r="Y66" s="55" t="e">
        <f t="shared" si="7"/>
        <v>#REF!</v>
      </c>
      <c r="Z66" s="33" t="e">
        <f>#REF!</f>
        <v>#REF!</v>
      </c>
      <c r="AA66" s="52" t="e">
        <f>#REF!</f>
        <v>#REF!</v>
      </c>
      <c r="AB66" s="55" t="e">
        <f t="shared" si="8"/>
        <v>#REF!</v>
      </c>
      <c r="AC66" s="36" t="e">
        <f>#REF!</f>
        <v>#REF!</v>
      </c>
      <c r="AD66" s="25"/>
    </row>
    <row r="67" spans="1:30" ht="12" customHeight="1">
      <c r="A67" s="6" t="s">
        <v>43</v>
      </c>
      <c r="B67" s="34" t="e">
        <f>#REF!</f>
        <v>#REF!</v>
      </c>
      <c r="C67" s="47" t="e">
        <f t="shared" si="0"/>
        <v>#REF!</v>
      </c>
      <c r="D67" s="42" t="e">
        <f>#REF!</f>
        <v>#REF!</v>
      </c>
      <c r="E67" s="34" t="e">
        <f>#REF!</f>
        <v>#REF!</v>
      </c>
      <c r="F67" s="34"/>
      <c r="G67" s="47" t="e">
        <f t="shared" si="1"/>
        <v>#REF!</v>
      </c>
      <c r="H67" s="42" t="e">
        <f>#REF!</f>
        <v>#REF!</v>
      </c>
      <c r="I67" s="34" t="e">
        <f>#REF!</f>
        <v>#REF!</v>
      </c>
      <c r="J67" s="47" t="e">
        <f t="shared" si="2"/>
        <v>#REF!</v>
      </c>
      <c r="K67" s="42" t="e">
        <f>#REF!</f>
        <v>#REF!</v>
      </c>
      <c r="L67" s="26" t="e">
        <f>#REF!</f>
        <v>#REF!</v>
      </c>
      <c r="M67" s="47" t="e">
        <f t="shared" si="3"/>
        <v>#REF!</v>
      </c>
      <c r="N67" s="33" t="e">
        <f>#REF!</f>
        <v>#REF!</v>
      </c>
      <c r="O67" s="41" t="e">
        <f>#REF!</f>
        <v>#REF!</v>
      </c>
      <c r="P67" s="47" t="e">
        <f t="shared" si="4"/>
        <v>#REF!</v>
      </c>
      <c r="Q67" s="44" t="e">
        <f>#REF!</f>
        <v>#REF!</v>
      </c>
      <c r="R67" s="41" t="e">
        <f>#REF!</f>
        <v>#REF!</v>
      </c>
      <c r="S67" s="55" t="e">
        <f t="shared" si="5"/>
        <v>#REF!</v>
      </c>
      <c r="T67" s="44" t="e">
        <f>#REF!</f>
        <v>#REF!</v>
      </c>
      <c r="U67" s="54" t="e">
        <f>#REF!</f>
        <v>#REF!</v>
      </c>
      <c r="V67" s="47" t="e">
        <f t="shared" si="6"/>
        <v>#REF!</v>
      </c>
      <c r="W67" s="42" t="e">
        <f>#REF!</f>
        <v>#REF!</v>
      </c>
      <c r="X67" s="43" t="e">
        <f>#REF!</f>
        <v>#REF!</v>
      </c>
      <c r="Y67" s="55" t="e">
        <f t="shared" si="7"/>
        <v>#REF!</v>
      </c>
      <c r="Z67" s="42" t="e">
        <f>#REF!</f>
        <v>#REF!</v>
      </c>
      <c r="AA67" s="52" t="e">
        <f>#REF!</f>
        <v>#REF!</v>
      </c>
      <c r="AB67" s="55" t="e">
        <f t="shared" si="8"/>
        <v>#REF!</v>
      </c>
      <c r="AC67" s="36" t="e">
        <f>#REF!</f>
        <v>#REF!</v>
      </c>
      <c r="AD67" s="25"/>
    </row>
    <row r="68" spans="1:30" ht="12" customHeight="1">
      <c r="A68" s="118" t="s">
        <v>47</v>
      </c>
      <c r="B68" s="118"/>
      <c r="C68" s="118"/>
      <c r="D68" s="118"/>
      <c r="E68" s="118"/>
      <c r="F68" s="118"/>
      <c r="G68" s="118"/>
      <c r="H68" s="118"/>
      <c r="I68" s="118"/>
      <c r="J68" s="118"/>
      <c r="K68" s="118"/>
      <c r="L68" s="139"/>
      <c r="M68" s="139"/>
      <c r="N68" s="139"/>
      <c r="O68" s="139"/>
      <c r="P68" s="139"/>
      <c r="Q68" s="139"/>
      <c r="R68" s="139"/>
      <c r="S68" s="139"/>
      <c r="T68" s="139"/>
      <c r="U68" s="139"/>
      <c r="V68" s="139"/>
      <c r="W68" s="139"/>
      <c r="X68" s="139"/>
      <c r="Y68" s="139"/>
      <c r="Z68" s="139"/>
      <c r="AA68" s="139"/>
      <c r="AB68" s="139"/>
      <c r="AC68" s="139"/>
      <c r="AD68" s="25"/>
    </row>
    <row r="69" spans="1:30" ht="12" customHeight="1">
      <c r="A69" s="119" t="s">
        <v>45</v>
      </c>
      <c r="B69" s="119"/>
      <c r="C69" s="119"/>
      <c r="D69" s="119"/>
      <c r="E69" s="119"/>
      <c r="F69" s="119"/>
      <c r="G69" s="119"/>
      <c r="H69" s="119"/>
      <c r="I69" s="119"/>
      <c r="J69" s="119"/>
      <c r="K69" s="119"/>
      <c r="L69" s="140"/>
      <c r="M69" s="140"/>
      <c r="N69" s="140"/>
      <c r="O69" s="140"/>
      <c r="P69" s="140"/>
      <c r="Q69" s="140"/>
      <c r="R69" s="140"/>
      <c r="S69" s="140"/>
      <c r="T69" s="140"/>
      <c r="U69" s="140"/>
      <c r="V69" s="140"/>
      <c r="W69" s="140"/>
      <c r="X69" s="140"/>
      <c r="Y69" s="140"/>
      <c r="Z69" s="140"/>
      <c r="AA69" s="140"/>
      <c r="AB69" s="140"/>
      <c r="AC69" s="140"/>
      <c r="AD69" s="25"/>
    </row>
    <row r="70" spans="1:30" ht="12" customHeight="1">
      <c r="A70" s="119" t="s">
        <v>57</v>
      </c>
      <c r="B70" s="119"/>
      <c r="C70" s="119"/>
      <c r="D70" s="119"/>
      <c r="E70" s="119"/>
      <c r="F70" s="119"/>
      <c r="G70" s="119"/>
      <c r="H70" s="119"/>
      <c r="I70" s="119"/>
      <c r="J70" s="119"/>
      <c r="K70" s="119"/>
      <c r="L70" s="140"/>
      <c r="M70" s="140"/>
      <c r="N70" s="140"/>
      <c r="O70" s="140"/>
      <c r="P70" s="140"/>
      <c r="Q70" s="140"/>
      <c r="R70" s="140"/>
      <c r="S70" s="140"/>
      <c r="T70" s="140"/>
      <c r="U70" s="140"/>
      <c r="V70" s="140"/>
      <c r="W70" s="140"/>
      <c r="X70" s="140"/>
      <c r="Y70" s="140"/>
      <c r="Z70" s="140"/>
      <c r="AA70" s="140"/>
      <c r="AB70" s="140"/>
      <c r="AC70" s="140"/>
      <c r="AD70" s="25"/>
    </row>
    <row r="71" spans="1:30" ht="12" customHeight="1">
      <c r="A71" s="120" t="s">
        <v>54</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25"/>
    </row>
    <row r="72" spans="1:30" ht="24.75" customHeight="1">
      <c r="A72" s="93" t="s">
        <v>56</v>
      </c>
      <c r="B72" s="93"/>
      <c r="C72" s="93"/>
      <c r="D72" s="93"/>
      <c r="E72" s="93"/>
      <c r="F72" s="93"/>
      <c r="G72" s="93"/>
      <c r="H72" s="93"/>
      <c r="I72" s="93"/>
      <c r="J72" s="93"/>
      <c r="K72" s="93"/>
      <c r="L72" s="138"/>
      <c r="M72" s="138"/>
      <c r="N72" s="138"/>
      <c r="O72" s="138"/>
      <c r="P72" s="138"/>
      <c r="Q72" s="138"/>
      <c r="R72" s="138"/>
      <c r="S72" s="138"/>
      <c r="T72" s="138"/>
      <c r="U72" s="138"/>
      <c r="V72" s="138"/>
      <c r="W72" s="138"/>
      <c r="X72" s="138"/>
      <c r="Y72" s="138"/>
      <c r="Z72" s="138"/>
      <c r="AA72" s="138"/>
      <c r="AB72" s="138"/>
      <c r="AC72" s="138"/>
      <c r="AD72" s="25"/>
    </row>
    <row r="73" spans="1:30" ht="24.75" customHeight="1">
      <c r="A73" s="115" t="s">
        <v>58</v>
      </c>
      <c r="B73" s="115"/>
      <c r="C73" s="115"/>
      <c r="D73" s="115"/>
      <c r="E73" s="115"/>
      <c r="F73" s="115"/>
      <c r="G73" s="115"/>
      <c r="H73" s="115"/>
      <c r="I73" s="115"/>
      <c r="J73" s="115"/>
      <c r="K73" s="115"/>
      <c r="L73" s="138"/>
      <c r="M73" s="138"/>
      <c r="N73" s="138"/>
      <c r="O73" s="138"/>
      <c r="P73" s="138"/>
      <c r="Q73" s="138"/>
      <c r="R73" s="138"/>
      <c r="S73" s="138"/>
      <c r="T73" s="138"/>
      <c r="U73" s="138"/>
      <c r="V73" s="138"/>
      <c r="W73" s="138"/>
      <c r="X73" s="138"/>
      <c r="Y73" s="138"/>
      <c r="Z73" s="138"/>
      <c r="AA73" s="138"/>
      <c r="AB73" s="138"/>
      <c r="AC73" s="138"/>
      <c r="AD73" s="25"/>
    </row>
    <row r="74" spans="1:30" ht="25.5" customHeight="1">
      <c r="A74" s="115" t="s">
        <v>55</v>
      </c>
      <c r="B74" s="115"/>
      <c r="C74" s="115"/>
      <c r="D74" s="115"/>
      <c r="E74" s="115"/>
      <c r="F74" s="115"/>
      <c r="G74" s="115"/>
      <c r="H74" s="115"/>
      <c r="I74" s="115"/>
      <c r="J74" s="115"/>
      <c r="K74" s="115"/>
      <c r="L74" s="138"/>
      <c r="M74" s="138"/>
      <c r="N74" s="138"/>
      <c r="O74" s="138"/>
      <c r="P74" s="138"/>
      <c r="Q74" s="138"/>
      <c r="R74" s="138"/>
      <c r="S74" s="138"/>
      <c r="T74" s="138"/>
      <c r="U74" s="138"/>
      <c r="V74" s="138"/>
      <c r="W74" s="138"/>
      <c r="X74" s="138"/>
      <c r="Y74" s="138"/>
      <c r="Z74" s="138"/>
      <c r="AA74" s="138"/>
      <c r="AB74" s="138"/>
      <c r="AC74" s="138"/>
      <c r="AD74" s="25"/>
    </row>
    <row r="75" spans="1:30" ht="12"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25"/>
    </row>
    <row r="76" ht="12" customHeight="1">
      <c r="AD76" s="25"/>
    </row>
    <row r="77" ht="12" customHeight="1">
      <c r="AD77" s="25"/>
    </row>
    <row r="78" ht="12" customHeight="1">
      <c r="AD78" s="25"/>
    </row>
    <row r="79" spans="1:30" ht="12" customHeight="1">
      <c r="A79" s="7"/>
      <c r="B79" s="7"/>
      <c r="C79" s="7"/>
      <c r="D79" s="7"/>
      <c r="E79" s="7"/>
      <c r="F79" s="7"/>
      <c r="G79" s="7"/>
      <c r="H79" s="7"/>
      <c r="I79" s="7"/>
      <c r="J79" s="7"/>
      <c r="K79" s="7"/>
      <c r="L79" s="7"/>
      <c r="M79" s="7"/>
      <c r="N79" s="7"/>
      <c r="U79" s="7"/>
      <c r="V79" s="7"/>
      <c r="W79" s="7"/>
      <c r="AD79" s="25"/>
    </row>
    <row r="80" spans="1:30" ht="12"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25"/>
    </row>
    <row r="81" spans="1:30" ht="12" customHeight="1">
      <c r="A81" s="7"/>
      <c r="B81" s="7"/>
      <c r="C81" s="7"/>
      <c r="D81" s="7"/>
      <c r="E81" s="7"/>
      <c r="F81" s="7"/>
      <c r="G81" s="7"/>
      <c r="H81" s="7"/>
      <c r="I81" s="7"/>
      <c r="J81" s="7"/>
      <c r="K81" s="7"/>
      <c r="AD81" s="25"/>
    </row>
    <row r="82" spans="1:30" ht="12"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25"/>
    </row>
    <row r="83" spans="1:30" ht="12" customHeight="1">
      <c r="A83" s="7"/>
      <c r="B83" s="7"/>
      <c r="C83" s="7"/>
      <c r="D83" s="7"/>
      <c r="E83" s="7"/>
      <c r="F83" s="7"/>
      <c r="G83" s="7"/>
      <c r="H83" s="7"/>
      <c r="I83" s="7"/>
      <c r="J83" s="7"/>
      <c r="K83" s="7"/>
      <c r="AD83" s="25"/>
    </row>
    <row r="84" spans="1:30" ht="12" customHeight="1">
      <c r="A84" s="7"/>
      <c r="B84" s="7"/>
      <c r="C84" s="7"/>
      <c r="D84" s="7"/>
      <c r="E84" s="7"/>
      <c r="F84" s="7"/>
      <c r="G84" s="7"/>
      <c r="H84" s="7"/>
      <c r="I84" s="7"/>
      <c r="J84" s="7"/>
      <c r="K84" s="7"/>
      <c r="L84" s="8"/>
      <c r="M84" s="8"/>
      <c r="N84" s="8"/>
      <c r="O84" s="8"/>
      <c r="P84" s="8"/>
      <c r="Q84" s="8"/>
      <c r="R84" s="8"/>
      <c r="S84" s="8"/>
      <c r="T84" s="8"/>
      <c r="U84" s="8"/>
      <c r="V84" s="8"/>
      <c r="W84" s="8"/>
      <c r="X84" s="8"/>
      <c r="Y84" s="8"/>
      <c r="Z84" s="8"/>
      <c r="AA84" s="8"/>
      <c r="AB84" s="8"/>
      <c r="AC84" s="8"/>
      <c r="AD84" s="25"/>
    </row>
    <row r="85" spans="1:30" ht="12" customHeight="1">
      <c r="A85" s="7"/>
      <c r="B85" s="7"/>
      <c r="C85" s="7"/>
      <c r="D85" s="7"/>
      <c r="E85" s="7"/>
      <c r="F85" s="7"/>
      <c r="G85" s="7"/>
      <c r="H85" s="7"/>
      <c r="I85" s="7"/>
      <c r="J85" s="7"/>
      <c r="K85" s="7"/>
      <c r="AD85" s="25"/>
    </row>
    <row r="86" spans="1:30" ht="12" customHeight="1">
      <c r="A86" s="7"/>
      <c r="B86" s="7"/>
      <c r="C86" s="7"/>
      <c r="D86" s="7"/>
      <c r="E86" s="7"/>
      <c r="F86" s="7"/>
      <c r="G86" s="7"/>
      <c r="H86" s="7"/>
      <c r="I86" s="7"/>
      <c r="J86" s="7"/>
      <c r="K86" s="7"/>
      <c r="AD86" s="25"/>
    </row>
    <row r="87" spans="1:30" ht="12" customHeight="1">
      <c r="A87" s="7"/>
      <c r="B87" s="7"/>
      <c r="C87" s="7"/>
      <c r="D87" s="7"/>
      <c r="E87" s="7"/>
      <c r="F87" s="7"/>
      <c r="G87" s="7"/>
      <c r="H87" s="7"/>
      <c r="I87" s="7"/>
      <c r="J87" s="7"/>
      <c r="K87" s="7"/>
      <c r="L87" s="8"/>
      <c r="M87" s="8"/>
      <c r="N87" s="8"/>
      <c r="O87" s="8"/>
      <c r="P87" s="8"/>
      <c r="Q87" s="8"/>
      <c r="R87" s="8"/>
      <c r="S87" s="8"/>
      <c r="T87" s="8"/>
      <c r="U87" s="8"/>
      <c r="V87" s="8"/>
      <c r="W87" s="8"/>
      <c r="X87" s="8"/>
      <c r="Y87" s="8"/>
      <c r="Z87" s="8"/>
      <c r="AA87" s="8"/>
      <c r="AB87" s="8"/>
      <c r="AC87" s="8"/>
      <c r="AD87" s="25"/>
    </row>
    <row r="88" spans="1:30" ht="12" customHeight="1">
      <c r="A88" s="7"/>
      <c r="B88" s="7"/>
      <c r="C88" s="7"/>
      <c r="D88" s="7"/>
      <c r="E88" s="7"/>
      <c r="F88" s="7"/>
      <c r="G88" s="7"/>
      <c r="H88" s="7"/>
      <c r="I88" s="7"/>
      <c r="J88" s="7"/>
      <c r="K88" s="7"/>
      <c r="L88" s="8"/>
      <c r="M88" s="8"/>
      <c r="N88" s="8"/>
      <c r="O88" s="8"/>
      <c r="P88" s="8"/>
      <c r="Q88" s="8"/>
      <c r="R88" s="8"/>
      <c r="S88" s="8"/>
      <c r="T88" s="8"/>
      <c r="U88" s="8"/>
      <c r="V88" s="8"/>
      <c r="W88" s="8"/>
      <c r="X88" s="8"/>
      <c r="Y88" s="8"/>
      <c r="Z88" s="8"/>
      <c r="AA88" s="8"/>
      <c r="AB88" s="8"/>
      <c r="AC88" s="8"/>
      <c r="AD88" s="25"/>
    </row>
    <row r="89" spans="1:30" ht="12" customHeight="1">
      <c r="A89" s="7"/>
      <c r="B89" s="7"/>
      <c r="C89" s="7"/>
      <c r="D89" s="7"/>
      <c r="E89" s="7"/>
      <c r="F89" s="7"/>
      <c r="G89" s="7"/>
      <c r="H89" s="7"/>
      <c r="I89" s="7"/>
      <c r="J89" s="7"/>
      <c r="K89" s="7"/>
      <c r="AD89" s="25"/>
    </row>
    <row r="90" spans="1:30" ht="12" customHeight="1">
      <c r="A90" s="7"/>
      <c r="B90" s="7"/>
      <c r="C90" s="7"/>
      <c r="D90" s="7"/>
      <c r="E90" s="7"/>
      <c r="F90" s="7"/>
      <c r="G90" s="7"/>
      <c r="H90" s="7"/>
      <c r="I90" s="7"/>
      <c r="J90" s="7"/>
      <c r="K90" s="7"/>
      <c r="AD90" s="25"/>
    </row>
    <row r="91" spans="12:30" ht="12" customHeight="1">
      <c r="L91" s="8"/>
      <c r="M91" s="8"/>
      <c r="N91" s="8"/>
      <c r="O91" s="8"/>
      <c r="P91" s="8"/>
      <c r="Q91" s="8"/>
      <c r="R91" s="8"/>
      <c r="S91" s="8"/>
      <c r="T91" s="8"/>
      <c r="U91" s="8"/>
      <c r="V91" s="8"/>
      <c r="W91" s="8"/>
      <c r="X91" s="8"/>
      <c r="Y91" s="8"/>
      <c r="Z91" s="8"/>
      <c r="AA91" s="8"/>
      <c r="AB91" s="8"/>
      <c r="AC91" s="8"/>
      <c r="AD91" s="25"/>
    </row>
    <row r="92" spans="1:30" ht="12" customHeight="1">
      <c r="A92" s="7"/>
      <c r="B92" s="7"/>
      <c r="C92" s="7"/>
      <c r="D92" s="7"/>
      <c r="E92" s="7"/>
      <c r="F92" s="7"/>
      <c r="G92" s="7"/>
      <c r="H92" s="7"/>
      <c r="I92" s="7"/>
      <c r="J92" s="7"/>
      <c r="K92" s="7"/>
      <c r="L92" s="8"/>
      <c r="M92" s="8"/>
      <c r="N92" s="8"/>
      <c r="O92" s="8"/>
      <c r="P92" s="8"/>
      <c r="Q92" s="8"/>
      <c r="R92" s="8"/>
      <c r="S92" s="8"/>
      <c r="T92" s="8"/>
      <c r="U92" s="8"/>
      <c r="V92" s="8"/>
      <c r="W92" s="8"/>
      <c r="X92" s="8"/>
      <c r="Y92" s="8"/>
      <c r="Z92" s="8"/>
      <c r="AA92" s="8"/>
      <c r="AB92" s="8"/>
      <c r="AC92" s="8"/>
      <c r="AD92" s="25"/>
    </row>
    <row r="93" spans="1:30" ht="12" customHeight="1">
      <c r="A93" s="7"/>
      <c r="B93" s="7"/>
      <c r="C93" s="7"/>
      <c r="D93" s="7"/>
      <c r="E93" s="7"/>
      <c r="F93" s="7"/>
      <c r="G93" s="7"/>
      <c r="H93" s="7"/>
      <c r="I93" s="7"/>
      <c r="J93" s="7"/>
      <c r="K93" s="7"/>
      <c r="L93" s="8"/>
      <c r="M93" s="8"/>
      <c r="N93" s="8"/>
      <c r="O93" s="8"/>
      <c r="P93" s="8"/>
      <c r="Q93" s="8"/>
      <c r="R93" s="8"/>
      <c r="S93" s="8"/>
      <c r="T93" s="8"/>
      <c r="U93" s="8"/>
      <c r="V93" s="8"/>
      <c r="W93" s="8"/>
      <c r="X93" s="8"/>
      <c r="Y93" s="8"/>
      <c r="Z93" s="8"/>
      <c r="AA93" s="8"/>
      <c r="AB93" s="8"/>
      <c r="AC93" s="8"/>
      <c r="AD93" s="25"/>
    </row>
    <row r="94" spans="1:30" ht="12" customHeight="1">
      <c r="A94" s="7"/>
      <c r="B94" s="7"/>
      <c r="C94" s="7"/>
      <c r="D94" s="7"/>
      <c r="E94" s="7"/>
      <c r="F94" s="7"/>
      <c r="G94" s="7"/>
      <c r="H94" s="7"/>
      <c r="I94" s="7"/>
      <c r="J94" s="7"/>
      <c r="K94" s="7"/>
      <c r="L94" s="8"/>
      <c r="M94" s="8"/>
      <c r="N94" s="8"/>
      <c r="O94" s="8"/>
      <c r="P94" s="8"/>
      <c r="Q94" s="8"/>
      <c r="R94" s="8"/>
      <c r="S94" s="8"/>
      <c r="T94" s="8"/>
      <c r="U94" s="8"/>
      <c r="V94" s="8"/>
      <c r="W94" s="8"/>
      <c r="X94" s="8"/>
      <c r="Y94" s="8"/>
      <c r="Z94" s="8"/>
      <c r="AA94" s="8"/>
      <c r="AB94" s="8"/>
      <c r="AC94" s="8"/>
      <c r="AD94" s="25"/>
    </row>
    <row r="95" spans="1:30" ht="12" customHeight="1">
      <c r="A95" s="7"/>
      <c r="B95" s="7"/>
      <c r="C95" s="7"/>
      <c r="D95" s="7"/>
      <c r="E95" s="7"/>
      <c r="F95" s="7"/>
      <c r="G95" s="7"/>
      <c r="H95" s="7"/>
      <c r="I95" s="7"/>
      <c r="J95" s="7"/>
      <c r="K95" s="7"/>
      <c r="L95" s="8"/>
      <c r="M95" s="8"/>
      <c r="N95" s="8"/>
      <c r="O95" s="8"/>
      <c r="P95" s="8"/>
      <c r="Q95" s="8"/>
      <c r="R95" s="8"/>
      <c r="S95" s="8"/>
      <c r="T95" s="8"/>
      <c r="U95" s="8"/>
      <c r="V95" s="8"/>
      <c r="W95" s="8"/>
      <c r="X95" s="8"/>
      <c r="Y95" s="8"/>
      <c r="Z95" s="8"/>
      <c r="AA95" s="8"/>
      <c r="AB95" s="8"/>
      <c r="AC95" s="8"/>
      <c r="AD95" s="25"/>
    </row>
    <row r="96" spans="1:30" ht="12" customHeight="1">
      <c r="A96" s="7"/>
      <c r="B96" s="7"/>
      <c r="C96" s="7"/>
      <c r="D96" s="7"/>
      <c r="E96" s="7"/>
      <c r="F96" s="7"/>
      <c r="G96" s="7"/>
      <c r="H96" s="7"/>
      <c r="I96" s="7"/>
      <c r="J96" s="7"/>
      <c r="K96" s="7"/>
      <c r="L96" s="8"/>
      <c r="M96" s="8"/>
      <c r="N96" s="8"/>
      <c r="O96" s="8"/>
      <c r="P96" s="8"/>
      <c r="Q96" s="8"/>
      <c r="R96" s="8"/>
      <c r="S96" s="8"/>
      <c r="T96" s="8"/>
      <c r="U96" s="8"/>
      <c r="V96" s="8"/>
      <c r="W96" s="8"/>
      <c r="X96" s="8"/>
      <c r="Y96" s="8"/>
      <c r="Z96" s="8"/>
      <c r="AA96" s="8"/>
      <c r="AB96" s="8"/>
      <c r="AC96" s="8"/>
      <c r="AD96" s="25"/>
    </row>
    <row r="97" spans="1:30" ht="12" customHeight="1">
      <c r="A97" s="7"/>
      <c r="B97" s="7"/>
      <c r="C97" s="7"/>
      <c r="D97" s="7"/>
      <c r="E97" s="7"/>
      <c r="F97" s="7"/>
      <c r="G97" s="7"/>
      <c r="H97" s="7"/>
      <c r="I97" s="7"/>
      <c r="J97" s="7"/>
      <c r="K97" s="7"/>
      <c r="L97" s="8"/>
      <c r="M97" s="8"/>
      <c r="N97" s="8"/>
      <c r="O97" s="8"/>
      <c r="P97" s="8"/>
      <c r="Q97" s="8"/>
      <c r="R97" s="8"/>
      <c r="S97" s="8"/>
      <c r="T97" s="8"/>
      <c r="U97" s="8"/>
      <c r="V97" s="8"/>
      <c r="W97" s="8"/>
      <c r="X97" s="8"/>
      <c r="Y97" s="8"/>
      <c r="Z97" s="8"/>
      <c r="AA97" s="8"/>
      <c r="AB97" s="8"/>
      <c r="AC97" s="8"/>
      <c r="AD97" s="25"/>
    </row>
    <row r="98" spans="1:30" ht="12" customHeight="1">
      <c r="A98" s="7"/>
      <c r="B98" s="7"/>
      <c r="C98" s="7"/>
      <c r="D98" s="7"/>
      <c r="E98" s="7"/>
      <c r="F98" s="7"/>
      <c r="G98" s="7"/>
      <c r="H98" s="7"/>
      <c r="I98" s="7"/>
      <c r="J98" s="7"/>
      <c r="K98" s="7"/>
      <c r="AD98" s="25"/>
    </row>
    <row r="99" spans="1:30" ht="12" customHeight="1">
      <c r="A99" s="7"/>
      <c r="B99" s="7"/>
      <c r="C99" s="7"/>
      <c r="D99" s="7"/>
      <c r="E99" s="7"/>
      <c r="F99" s="7"/>
      <c r="G99" s="7"/>
      <c r="H99" s="7"/>
      <c r="I99" s="7"/>
      <c r="J99" s="7"/>
      <c r="K99" s="7"/>
      <c r="AD99" s="25"/>
    </row>
    <row r="100" spans="1:30" ht="12" customHeight="1">
      <c r="A100" s="7"/>
      <c r="B100" s="7"/>
      <c r="C100" s="7"/>
      <c r="D100" s="7"/>
      <c r="E100" s="7"/>
      <c r="F100" s="7"/>
      <c r="G100" s="7"/>
      <c r="H100" s="7"/>
      <c r="I100" s="7"/>
      <c r="J100" s="7"/>
      <c r="K100" s="7"/>
      <c r="L100" s="8"/>
      <c r="M100" s="8"/>
      <c r="N100" s="8"/>
      <c r="O100" s="8"/>
      <c r="P100" s="8"/>
      <c r="Q100" s="8"/>
      <c r="R100" s="8"/>
      <c r="S100" s="8"/>
      <c r="T100" s="8"/>
      <c r="U100" s="8"/>
      <c r="V100" s="8"/>
      <c r="W100" s="8"/>
      <c r="X100" s="8"/>
      <c r="Y100" s="8"/>
      <c r="Z100" s="8"/>
      <c r="AA100" s="8"/>
      <c r="AB100" s="8"/>
      <c r="AC100" s="8"/>
      <c r="AD100" s="25"/>
    </row>
    <row r="101" spans="1:30" ht="12" customHeight="1">
      <c r="A101" s="7"/>
      <c r="B101" s="7"/>
      <c r="C101" s="7"/>
      <c r="D101" s="7"/>
      <c r="E101" s="7"/>
      <c r="F101" s="7"/>
      <c r="G101" s="7"/>
      <c r="H101" s="7"/>
      <c r="I101" s="7"/>
      <c r="J101" s="7"/>
      <c r="K101" s="7"/>
      <c r="L101" s="8"/>
      <c r="M101" s="8"/>
      <c r="N101" s="8"/>
      <c r="O101" s="8"/>
      <c r="P101" s="8"/>
      <c r="Q101" s="8"/>
      <c r="R101" s="8"/>
      <c r="S101" s="8"/>
      <c r="T101" s="8"/>
      <c r="U101" s="8"/>
      <c r="V101" s="8"/>
      <c r="W101" s="8"/>
      <c r="X101" s="8"/>
      <c r="Y101" s="8"/>
      <c r="Z101" s="8"/>
      <c r="AA101" s="8"/>
      <c r="AB101" s="8"/>
      <c r="AC101" s="8"/>
      <c r="AD101" s="25"/>
    </row>
    <row r="102" spans="1:30" ht="12" customHeight="1">
      <c r="A102" s="7"/>
      <c r="B102" s="7"/>
      <c r="C102" s="7"/>
      <c r="D102" s="7"/>
      <c r="E102" s="7"/>
      <c r="F102" s="7"/>
      <c r="G102" s="7"/>
      <c r="H102" s="7"/>
      <c r="I102" s="7"/>
      <c r="J102" s="7"/>
      <c r="K102" s="7"/>
      <c r="L102" s="8"/>
      <c r="M102" s="8"/>
      <c r="N102" s="8"/>
      <c r="O102" s="8"/>
      <c r="P102" s="8"/>
      <c r="Q102" s="8"/>
      <c r="R102" s="8"/>
      <c r="S102" s="8"/>
      <c r="T102" s="8"/>
      <c r="U102" s="8"/>
      <c r="V102" s="8"/>
      <c r="W102" s="8"/>
      <c r="X102" s="8"/>
      <c r="Y102" s="8"/>
      <c r="Z102" s="8"/>
      <c r="AA102" s="8"/>
      <c r="AB102" s="8"/>
      <c r="AC102" s="8"/>
      <c r="AD102" s="25"/>
    </row>
    <row r="103" spans="1:30" ht="12" customHeight="1">
      <c r="A103" s="7"/>
      <c r="B103" s="7"/>
      <c r="C103" s="7"/>
      <c r="D103" s="7"/>
      <c r="E103" s="7"/>
      <c r="F103" s="7"/>
      <c r="G103" s="7"/>
      <c r="H103" s="7"/>
      <c r="I103" s="7"/>
      <c r="J103" s="7"/>
      <c r="K103" s="7"/>
      <c r="AD103" s="25"/>
    </row>
    <row r="104" spans="1:30" ht="12" customHeight="1">
      <c r="A104" s="7"/>
      <c r="B104" s="7"/>
      <c r="C104" s="7"/>
      <c r="D104" s="7"/>
      <c r="E104" s="7"/>
      <c r="F104" s="7"/>
      <c r="G104" s="7"/>
      <c r="H104" s="7"/>
      <c r="I104" s="7"/>
      <c r="J104" s="7"/>
      <c r="K104" s="7"/>
      <c r="AD104" s="25"/>
    </row>
    <row r="105" spans="12:30" ht="12" customHeight="1">
      <c r="L105" s="8"/>
      <c r="M105" s="8"/>
      <c r="N105" s="8"/>
      <c r="O105" s="8"/>
      <c r="P105" s="8"/>
      <c r="Q105" s="8"/>
      <c r="R105" s="8"/>
      <c r="S105" s="8"/>
      <c r="T105" s="8"/>
      <c r="U105" s="8"/>
      <c r="V105" s="8"/>
      <c r="W105" s="8"/>
      <c r="X105" s="8"/>
      <c r="Y105" s="8"/>
      <c r="Z105" s="8"/>
      <c r="AA105" s="8"/>
      <c r="AB105" s="8"/>
      <c r="AC105" s="8"/>
      <c r="AD105" s="25"/>
    </row>
    <row r="106" spans="1:30" ht="12" customHeight="1">
      <c r="A106" s="7"/>
      <c r="B106" s="7"/>
      <c r="C106" s="7"/>
      <c r="D106" s="7"/>
      <c r="E106" s="7"/>
      <c r="F106" s="7"/>
      <c r="G106" s="7"/>
      <c r="H106" s="7"/>
      <c r="I106" s="7"/>
      <c r="J106" s="7"/>
      <c r="K106" s="7"/>
      <c r="L106" s="8"/>
      <c r="M106" s="8"/>
      <c r="N106" s="8"/>
      <c r="O106" s="8"/>
      <c r="P106" s="8"/>
      <c r="Q106" s="8"/>
      <c r="R106" s="8"/>
      <c r="S106" s="8"/>
      <c r="T106" s="8"/>
      <c r="U106" s="9"/>
      <c r="V106" s="9"/>
      <c r="W106" s="9"/>
      <c r="X106" s="8"/>
      <c r="Y106" s="8"/>
      <c r="Z106" s="8"/>
      <c r="AA106" s="9"/>
      <c r="AB106" s="9"/>
      <c r="AC106" s="9"/>
      <c r="AD106" s="25"/>
    </row>
    <row r="107" spans="1:30" ht="12" customHeight="1">
      <c r="A107" s="7"/>
      <c r="B107" s="7"/>
      <c r="C107" s="7"/>
      <c r="D107" s="7"/>
      <c r="E107" s="7"/>
      <c r="F107" s="7"/>
      <c r="G107" s="7"/>
      <c r="H107" s="7"/>
      <c r="I107" s="7"/>
      <c r="J107" s="7"/>
      <c r="K107" s="7"/>
      <c r="L107" s="8"/>
      <c r="M107" s="8"/>
      <c r="N107" s="8"/>
      <c r="O107" s="8"/>
      <c r="P107" s="8"/>
      <c r="Q107" s="8"/>
      <c r="R107" s="8"/>
      <c r="S107" s="8"/>
      <c r="T107" s="8"/>
      <c r="U107" s="8"/>
      <c r="V107" s="8"/>
      <c r="W107" s="8"/>
      <c r="X107" s="8"/>
      <c r="Y107" s="8"/>
      <c r="Z107" s="8"/>
      <c r="AA107" s="8"/>
      <c r="AB107" s="8"/>
      <c r="AC107" s="8"/>
      <c r="AD107" s="25"/>
    </row>
    <row r="108" spans="1:30" ht="12" customHeight="1">
      <c r="A108" s="7"/>
      <c r="B108" s="7"/>
      <c r="C108" s="7"/>
      <c r="D108" s="7"/>
      <c r="E108" s="7"/>
      <c r="F108" s="7"/>
      <c r="G108" s="7"/>
      <c r="H108" s="7"/>
      <c r="I108" s="7"/>
      <c r="J108" s="7"/>
      <c r="K108" s="7"/>
      <c r="L108" s="8"/>
      <c r="M108" s="8"/>
      <c r="N108" s="8"/>
      <c r="O108" s="8"/>
      <c r="P108" s="8"/>
      <c r="Q108" s="8"/>
      <c r="R108" s="8"/>
      <c r="S108" s="8"/>
      <c r="T108" s="8"/>
      <c r="U108" s="8"/>
      <c r="V108" s="8"/>
      <c r="W108" s="8"/>
      <c r="X108" s="8"/>
      <c r="Y108" s="8"/>
      <c r="Z108" s="8"/>
      <c r="AA108" s="8"/>
      <c r="AB108" s="8"/>
      <c r="AC108" s="8"/>
      <c r="AD108" s="25"/>
    </row>
    <row r="109" spans="1:30" ht="12" customHeight="1">
      <c r="A109" s="7"/>
      <c r="B109" s="7"/>
      <c r="C109" s="7"/>
      <c r="D109" s="7"/>
      <c r="E109" s="7"/>
      <c r="F109" s="7"/>
      <c r="G109" s="7"/>
      <c r="H109" s="7"/>
      <c r="I109" s="7"/>
      <c r="J109" s="7"/>
      <c r="K109" s="7"/>
      <c r="L109" s="8"/>
      <c r="M109" s="8"/>
      <c r="N109" s="8"/>
      <c r="O109" s="8"/>
      <c r="P109" s="8"/>
      <c r="Q109" s="8"/>
      <c r="R109" s="8"/>
      <c r="S109" s="8"/>
      <c r="T109" s="8"/>
      <c r="U109" s="8"/>
      <c r="V109" s="8"/>
      <c r="W109" s="8"/>
      <c r="X109" s="8"/>
      <c r="Y109" s="8"/>
      <c r="Z109" s="8"/>
      <c r="AA109" s="8"/>
      <c r="AB109" s="8"/>
      <c r="AC109" s="8"/>
      <c r="AD109" s="25"/>
    </row>
    <row r="110" spans="1:30" ht="12" customHeight="1">
      <c r="A110" s="7"/>
      <c r="B110" s="7"/>
      <c r="C110" s="7"/>
      <c r="D110" s="7"/>
      <c r="E110" s="7"/>
      <c r="F110" s="7"/>
      <c r="G110" s="7"/>
      <c r="H110" s="7"/>
      <c r="I110" s="7"/>
      <c r="J110" s="7"/>
      <c r="K110" s="7"/>
      <c r="AD110" s="25"/>
    </row>
    <row r="111" spans="1:30" ht="12" customHeight="1">
      <c r="A111" s="7"/>
      <c r="B111" s="7"/>
      <c r="C111" s="7"/>
      <c r="D111" s="7"/>
      <c r="E111" s="7"/>
      <c r="F111" s="7"/>
      <c r="G111" s="7"/>
      <c r="H111" s="7"/>
      <c r="I111" s="7"/>
      <c r="J111" s="7"/>
      <c r="K111" s="7"/>
      <c r="AD111" s="25"/>
    </row>
    <row r="112" spans="1:30" ht="12" customHeight="1">
      <c r="A112" s="7"/>
      <c r="B112" s="7"/>
      <c r="C112" s="7"/>
      <c r="D112" s="7"/>
      <c r="E112" s="7"/>
      <c r="F112" s="7"/>
      <c r="G112" s="7"/>
      <c r="H112" s="7"/>
      <c r="I112" s="7"/>
      <c r="J112" s="7"/>
      <c r="K112" s="7"/>
      <c r="L112" s="8"/>
      <c r="M112" s="8"/>
      <c r="N112" s="8"/>
      <c r="O112" s="8"/>
      <c r="P112" s="8"/>
      <c r="Q112" s="8"/>
      <c r="R112" s="8"/>
      <c r="S112" s="8"/>
      <c r="T112" s="8"/>
      <c r="U112" s="8"/>
      <c r="V112" s="8"/>
      <c r="W112" s="8"/>
      <c r="X112" s="8"/>
      <c r="Y112" s="8"/>
      <c r="Z112" s="8"/>
      <c r="AA112" s="8"/>
      <c r="AB112" s="8"/>
      <c r="AC112" s="8"/>
      <c r="AD112" s="25"/>
    </row>
    <row r="113" spans="1:30" ht="12" customHeight="1">
      <c r="A113" s="7"/>
      <c r="B113" s="7"/>
      <c r="C113" s="7"/>
      <c r="D113" s="7"/>
      <c r="E113" s="7"/>
      <c r="F113" s="7"/>
      <c r="G113" s="7"/>
      <c r="H113" s="7"/>
      <c r="I113" s="7"/>
      <c r="J113" s="7"/>
      <c r="K113" s="7"/>
      <c r="L113" s="8"/>
      <c r="M113" s="8"/>
      <c r="N113" s="8"/>
      <c r="O113" s="8"/>
      <c r="P113" s="8"/>
      <c r="Q113" s="8"/>
      <c r="R113" s="8"/>
      <c r="S113" s="8"/>
      <c r="T113" s="8"/>
      <c r="U113" s="8"/>
      <c r="V113" s="8"/>
      <c r="W113" s="8"/>
      <c r="X113" s="8"/>
      <c r="Y113" s="8"/>
      <c r="Z113" s="8"/>
      <c r="AA113" s="8"/>
      <c r="AB113" s="8"/>
      <c r="AC113" s="8"/>
      <c r="AD113" s="25"/>
    </row>
    <row r="114" spans="1:30" ht="12" customHeight="1">
      <c r="A114" s="7"/>
      <c r="B114" s="7"/>
      <c r="C114" s="7"/>
      <c r="D114" s="7"/>
      <c r="E114" s="7"/>
      <c r="F114" s="7"/>
      <c r="G114" s="7"/>
      <c r="H114" s="7"/>
      <c r="I114" s="7"/>
      <c r="J114" s="7"/>
      <c r="K114" s="7"/>
      <c r="L114" s="8"/>
      <c r="M114" s="8"/>
      <c r="N114" s="8"/>
      <c r="O114" s="8"/>
      <c r="P114" s="8"/>
      <c r="Q114" s="8"/>
      <c r="R114" s="8"/>
      <c r="S114" s="8"/>
      <c r="T114" s="8"/>
      <c r="U114" s="8"/>
      <c r="V114" s="8"/>
      <c r="W114" s="8"/>
      <c r="X114" s="8"/>
      <c r="Y114" s="8"/>
      <c r="Z114" s="8"/>
      <c r="AA114" s="8"/>
      <c r="AB114" s="8"/>
      <c r="AC114" s="8"/>
      <c r="AD114" s="25"/>
    </row>
    <row r="115" spans="1:30" ht="12" customHeight="1">
      <c r="A115" s="7"/>
      <c r="B115" s="7"/>
      <c r="C115" s="7"/>
      <c r="D115" s="7"/>
      <c r="E115" s="7"/>
      <c r="F115" s="7"/>
      <c r="G115" s="7"/>
      <c r="H115" s="7"/>
      <c r="I115" s="7"/>
      <c r="J115" s="7"/>
      <c r="K115" s="7"/>
      <c r="AD115" s="25"/>
    </row>
    <row r="116" spans="1:30" ht="12" customHeight="1">
      <c r="A116" s="7"/>
      <c r="B116" s="7"/>
      <c r="C116" s="7"/>
      <c r="D116" s="7"/>
      <c r="E116" s="7"/>
      <c r="F116" s="7"/>
      <c r="G116" s="7"/>
      <c r="H116" s="7"/>
      <c r="I116" s="7"/>
      <c r="J116" s="7"/>
      <c r="K116" s="7"/>
      <c r="AD116" s="25"/>
    </row>
    <row r="117" spans="1:30" ht="12" customHeight="1">
      <c r="A117" s="7"/>
      <c r="B117" s="7"/>
      <c r="C117" s="7"/>
      <c r="D117" s="7"/>
      <c r="E117" s="7"/>
      <c r="F117" s="7"/>
      <c r="G117" s="7"/>
      <c r="H117" s="7"/>
      <c r="I117" s="7"/>
      <c r="J117" s="7"/>
      <c r="K117" s="7"/>
      <c r="L117" s="8"/>
      <c r="M117" s="8"/>
      <c r="N117" s="8"/>
      <c r="O117" s="8"/>
      <c r="P117" s="8"/>
      <c r="Q117" s="8"/>
      <c r="R117" s="8"/>
      <c r="S117" s="8"/>
      <c r="T117" s="8"/>
      <c r="U117" s="8"/>
      <c r="V117" s="8"/>
      <c r="W117" s="8"/>
      <c r="X117" s="8"/>
      <c r="Y117" s="8"/>
      <c r="Z117" s="8"/>
      <c r="AA117" s="8"/>
      <c r="AB117" s="8"/>
      <c r="AC117" s="8"/>
      <c r="AD117" s="25"/>
    </row>
    <row r="118" spans="1:30" ht="12" customHeight="1">
      <c r="A118" s="7"/>
      <c r="B118" s="7"/>
      <c r="C118" s="7"/>
      <c r="D118" s="7"/>
      <c r="E118" s="7"/>
      <c r="F118" s="7"/>
      <c r="G118" s="7"/>
      <c r="H118" s="7"/>
      <c r="I118" s="7"/>
      <c r="J118" s="7"/>
      <c r="K118" s="7"/>
      <c r="L118" s="8"/>
      <c r="M118" s="8"/>
      <c r="N118" s="8"/>
      <c r="O118" s="8"/>
      <c r="P118" s="8"/>
      <c r="Q118" s="8"/>
      <c r="R118" s="8"/>
      <c r="S118" s="8"/>
      <c r="T118" s="8"/>
      <c r="U118" s="8"/>
      <c r="V118" s="8"/>
      <c r="W118" s="8"/>
      <c r="X118" s="8"/>
      <c r="Y118" s="8"/>
      <c r="Z118" s="8"/>
      <c r="AA118" s="8"/>
      <c r="AB118" s="8"/>
      <c r="AC118" s="8"/>
      <c r="AD118" s="25"/>
    </row>
    <row r="119" spans="1:30" ht="12" customHeight="1">
      <c r="A119" s="7"/>
      <c r="B119" s="7"/>
      <c r="C119" s="7"/>
      <c r="D119" s="7"/>
      <c r="E119" s="7"/>
      <c r="F119" s="7"/>
      <c r="G119" s="7"/>
      <c r="H119" s="7"/>
      <c r="I119" s="7"/>
      <c r="J119" s="7"/>
      <c r="K119" s="7"/>
      <c r="AD119" s="25"/>
    </row>
    <row r="120" spans="1:30" ht="12" customHeight="1">
      <c r="A120" s="7"/>
      <c r="B120" s="7"/>
      <c r="C120" s="7"/>
      <c r="D120" s="7"/>
      <c r="E120" s="7"/>
      <c r="F120" s="7"/>
      <c r="G120" s="7"/>
      <c r="H120" s="7"/>
      <c r="I120" s="7"/>
      <c r="J120" s="7"/>
      <c r="K120" s="7"/>
      <c r="AD120" s="25"/>
    </row>
    <row r="121" spans="12:30" ht="12" customHeight="1">
      <c r="L121" s="8"/>
      <c r="M121" s="8"/>
      <c r="N121" s="8"/>
      <c r="O121" s="8"/>
      <c r="P121" s="8"/>
      <c r="Q121" s="8"/>
      <c r="R121" s="8"/>
      <c r="S121" s="8"/>
      <c r="T121" s="8"/>
      <c r="U121" s="8"/>
      <c r="V121" s="8"/>
      <c r="W121" s="8"/>
      <c r="X121" s="8"/>
      <c r="Y121" s="8"/>
      <c r="Z121" s="8"/>
      <c r="AA121" s="8"/>
      <c r="AB121" s="8"/>
      <c r="AC121" s="8"/>
      <c r="AD121" s="25"/>
    </row>
    <row r="122" spans="1:30" ht="12" customHeight="1">
      <c r="A122" s="7"/>
      <c r="B122" s="7"/>
      <c r="C122" s="7"/>
      <c r="D122" s="7"/>
      <c r="E122" s="7"/>
      <c r="F122" s="7"/>
      <c r="G122" s="7"/>
      <c r="H122" s="7"/>
      <c r="I122" s="7"/>
      <c r="J122" s="7"/>
      <c r="K122" s="7"/>
      <c r="L122" s="8"/>
      <c r="M122" s="8"/>
      <c r="N122" s="8"/>
      <c r="O122" s="8"/>
      <c r="P122" s="8"/>
      <c r="Q122" s="8"/>
      <c r="R122" s="8"/>
      <c r="S122" s="8"/>
      <c r="T122" s="8"/>
      <c r="U122" s="8"/>
      <c r="V122" s="8"/>
      <c r="W122" s="8"/>
      <c r="X122" s="8"/>
      <c r="Y122" s="8"/>
      <c r="Z122" s="8"/>
      <c r="AA122" s="8"/>
      <c r="AB122" s="8"/>
      <c r="AC122" s="8"/>
      <c r="AD122" s="25"/>
    </row>
    <row r="123" spans="1:30" ht="12" customHeight="1">
      <c r="A123" s="7"/>
      <c r="B123" s="7"/>
      <c r="C123" s="7"/>
      <c r="D123" s="7"/>
      <c r="E123" s="7"/>
      <c r="F123" s="7"/>
      <c r="G123" s="7"/>
      <c r="H123" s="7"/>
      <c r="I123" s="7"/>
      <c r="J123" s="7"/>
      <c r="K123" s="7"/>
      <c r="L123" s="8"/>
      <c r="M123" s="8"/>
      <c r="N123" s="8"/>
      <c r="O123" s="8"/>
      <c r="P123" s="8"/>
      <c r="Q123" s="8"/>
      <c r="R123" s="8"/>
      <c r="S123" s="8"/>
      <c r="T123" s="8"/>
      <c r="U123" s="8"/>
      <c r="V123" s="8"/>
      <c r="W123" s="8"/>
      <c r="X123" s="8"/>
      <c r="Y123" s="8"/>
      <c r="Z123" s="8"/>
      <c r="AA123" s="8"/>
      <c r="AB123" s="8"/>
      <c r="AC123" s="8"/>
      <c r="AD123" s="25"/>
    </row>
    <row r="124" spans="1:30" ht="12" customHeight="1">
      <c r="A124" s="7"/>
      <c r="B124" s="7"/>
      <c r="C124" s="7"/>
      <c r="D124" s="7"/>
      <c r="E124" s="7"/>
      <c r="F124" s="7"/>
      <c r="G124" s="7"/>
      <c r="H124" s="7"/>
      <c r="I124" s="7"/>
      <c r="J124" s="7"/>
      <c r="K124" s="7"/>
      <c r="AD124" s="25"/>
    </row>
    <row r="125" spans="1:30" ht="12" customHeight="1">
      <c r="A125" s="7"/>
      <c r="B125" s="7"/>
      <c r="C125" s="7"/>
      <c r="D125" s="7"/>
      <c r="E125" s="7"/>
      <c r="F125" s="7"/>
      <c r="G125" s="7"/>
      <c r="H125" s="7"/>
      <c r="I125" s="7"/>
      <c r="J125" s="7"/>
      <c r="K125" s="7"/>
      <c r="AD125" s="25"/>
    </row>
    <row r="126" spans="12:30" ht="12" customHeight="1">
      <c r="L126" s="8"/>
      <c r="M126" s="8"/>
      <c r="N126" s="8"/>
      <c r="O126" s="8"/>
      <c r="P126" s="8"/>
      <c r="Q126" s="8"/>
      <c r="R126" s="8"/>
      <c r="S126" s="8"/>
      <c r="T126" s="8"/>
      <c r="U126" s="8"/>
      <c r="V126" s="8"/>
      <c r="W126" s="8"/>
      <c r="X126" s="8"/>
      <c r="Y126" s="8"/>
      <c r="Z126" s="8"/>
      <c r="AA126" s="8"/>
      <c r="AB126" s="8"/>
      <c r="AC126" s="8"/>
      <c r="AD126" s="25"/>
    </row>
    <row r="127" spans="1:30" ht="12" customHeight="1">
      <c r="A127" s="7"/>
      <c r="B127" s="7"/>
      <c r="C127" s="7"/>
      <c r="D127" s="7"/>
      <c r="E127" s="7"/>
      <c r="F127" s="7"/>
      <c r="G127" s="7"/>
      <c r="H127" s="7"/>
      <c r="I127" s="7"/>
      <c r="J127" s="7"/>
      <c r="K127" s="7"/>
      <c r="L127" s="8"/>
      <c r="M127" s="8"/>
      <c r="N127" s="8"/>
      <c r="O127" s="8"/>
      <c r="P127" s="8"/>
      <c r="Q127" s="8"/>
      <c r="R127" s="8"/>
      <c r="S127" s="8"/>
      <c r="T127" s="8"/>
      <c r="U127" s="8"/>
      <c r="V127" s="8"/>
      <c r="W127" s="8"/>
      <c r="X127" s="8"/>
      <c r="Y127" s="8"/>
      <c r="Z127" s="8"/>
      <c r="AA127" s="8"/>
      <c r="AB127" s="8"/>
      <c r="AC127" s="8"/>
      <c r="AD127" s="25"/>
    </row>
    <row r="128" spans="1:30" ht="12" customHeight="1">
      <c r="A128" s="7"/>
      <c r="B128" s="7"/>
      <c r="C128" s="7"/>
      <c r="D128" s="7"/>
      <c r="E128" s="7"/>
      <c r="F128" s="7"/>
      <c r="G128" s="7"/>
      <c r="H128" s="7"/>
      <c r="I128" s="7"/>
      <c r="J128" s="7"/>
      <c r="K128" s="7"/>
      <c r="L128" s="8"/>
      <c r="M128" s="8"/>
      <c r="N128" s="8"/>
      <c r="O128" s="8"/>
      <c r="P128" s="8"/>
      <c r="Q128" s="8"/>
      <c r="R128" s="8"/>
      <c r="S128" s="8"/>
      <c r="T128" s="8"/>
      <c r="U128" s="8"/>
      <c r="V128" s="8"/>
      <c r="W128" s="8"/>
      <c r="X128" s="8"/>
      <c r="Y128" s="8"/>
      <c r="Z128" s="8"/>
      <c r="AA128" s="8"/>
      <c r="AB128" s="8"/>
      <c r="AC128" s="8"/>
      <c r="AD128" s="25"/>
    </row>
    <row r="129" spans="1:29" ht="12" customHeight="1">
      <c r="A129" s="7"/>
      <c r="B129" s="7"/>
      <c r="C129" s="7"/>
      <c r="D129" s="7"/>
      <c r="E129" s="7"/>
      <c r="F129" s="7"/>
      <c r="G129" s="7"/>
      <c r="H129" s="7"/>
      <c r="I129" s="7"/>
      <c r="J129" s="7"/>
      <c r="K129" s="7"/>
      <c r="L129" s="8"/>
      <c r="M129" s="8"/>
      <c r="N129" s="8"/>
      <c r="O129" s="8"/>
      <c r="P129" s="8"/>
      <c r="Q129" s="8"/>
      <c r="R129" s="8"/>
      <c r="S129" s="8"/>
      <c r="T129" s="8"/>
      <c r="U129" s="8"/>
      <c r="V129" s="8"/>
      <c r="W129" s="8"/>
      <c r="X129" s="8"/>
      <c r="Y129" s="8"/>
      <c r="Z129" s="8"/>
      <c r="AA129" s="8"/>
      <c r="AB129" s="8"/>
      <c r="AC129" s="8"/>
    </row>
    <row r="130" spans="1:29" ht="12" customHeight="1">
      <c r="A130" s="7"/>
      <c r="B130" s="7"/>
      <c r="C130" s="7"/>
      <c r="D130" s="7"/>
      <c r="E130" s="7"/>
      <c r="F130" s="7"/>
      <c r="G130" s="7"/>
      <c r="H130" s="7"/>
      <c r="I130" s="7"/>
      <c r="J130" s="7"/>
      <c r="K130" s="7"/>
      <c r="L130" s="8"/>
      <c r="M130" s="8"/>
      <c r="N130" s="8"/>
      <c r="O130" s="8"/>
      <c r="P130" s="8"/>
      <c r="Q130" s="8"/>
      <c r="R130" s="8"/>
      <c r="S130" s="8"/>
      <c r="T130" s="8"/>
      <c r="U130" s="8"/>
      <c r="V130" s="8"/>
      <c r="W130" s="8"/>
      <c r="X130" s="8"/>
      <c r="Y130" s="8"/>
      <c r="Z130" s="8"/>
      <c r="AA130" s="8"/>
      <c r="AB130" s="8"/>
      <c r="AC130" s="8"/>
    </row>
    <row r="131" spans="1:29" ht="12" customHeight="1">
      <c r="A131" s="7"/>
      <c r="B131" s="7"/>
      <c r="C131" s="7"/>
      <c r="D131" s="7"/>
      <c r="E131" s="7"/>
      <c r="F131" s="7"/>
      <c r="G131" s="7"/>
      <c r="H131" s="7"/>
      <c r="I131" s="7"/>
      <c r="J131" s="7"/>
      <c r="K131" s="7"/>
      <c r="L131" s="8"/>
      <c r="M131" s="8"/>
      <c r="N131" s="8"/>
      <c r="O131" s="8"/>
      <c r="P131" s="8"/>
      <c r="Q131" s="8"/>
      <c r="R131" s="8"/>
      <c r="S131" s="8"/>
      <c r="T131" s="8"/>
      <c r="U131" s="8"/>
      <c r="V131" s="8"/>
      <c r="W131" s="8"/>
      <c r="X131" s="8"/>
      <c r="Y131" s="8"/>
      <c r="Z131" s="8"/>
      <c r="AA131" s="8"/>
      <c r="AB131" s="8"/>
      <c r="AC131" s="8"/>
    </row>
    <row r="132" spans="1:29" ht="12" customHeight="1">
      <c r="A132" s="7"/>
      <c r="B132" s="7"/>
      <c r="C132" s="7"/>
      <c r="D132" s="7"/>
      <c r="E132" s="7"/>
      <c r="F132" s="7"/>
      <c r="G132" s="7"/>
      <c r="H132" s="7"/>
      <c r="I132" s="7"/>
      <c r="J132" s="7"/>
      <c r="K132" s="7"/>
      <c r="O132" s="8"/>
      <c r="P132" s="8"/>
      <c r="Q132" s="8"/>
      <c r="U132" s="8"/>
      <c r="V132" s="8"/>
      <c r="W132" s="8"/>
      <c r="X132" s="8"/>
      <c r="Y132" s="8"/>
      <c r="Z132" s="8"/>
      <c r="AA132" s="8"/>
      <c r="AB132" s="8"/>
      <c r="AC132" s="8"/>
    </row>
    <row r="133" spans="1:29" ht="12" customHeight="1">
      <c r="A133" s="7"/>
      <c r="B133" s="7"/>
      <c r="C133" s="7"/>
      <c r="D133" s="7"/>
      <c r="E133" s="7"/>
      <c r="F133" s="7"/>
      <c r="G133" s="7"/>
      <c r="H133" s="7"/>
      <c r="I133" s="7"/>
      <c r="J133" s="7"/>
      <c r="K133" s="7"/>
      <c r="L133" s="8"/>
      <c r="M133" s="8"/>
      <c r="N133" s="8"/>
      <c r="O133" s="8"/>
      <c r="P133" s="8"/>
      <c r="Q133" s="8"/>
      <c r="R133" s="8"/>
      <c r="S133" s="8"/>
      <c r="T133" s="8"/>
      <c r="U133" s="8"/>
      <c r="V133" s="8"/>
      <c r="W133" s="8"/>
      <c r="X133" s="8"/>
      <c r="Y133" s="8"/>
      <c r="Z133" s="8"/>
      <c r="AA133" s="8"/>
      <c r="AB133" s="8"/>
      <c r="AC133" s="8"/>
    </row>
    <row r="134" spans="1:29" ht="12" customHeight="1">
      <c r="A134" s="7"/>
      <c r="B134" s="7"/>
      <c r="C134" s="7"/>
      <c r="D134" s="7"/>
      <c r="E134" s="7"/>
      <c r="F134" s="7"/>
      <c r="G134" s="7"/>
      <c r="H134" s="7"/>
      <c r="I134" s="7"/>
      <c r="J134" s="7"/>
      <c r="K134" s="7"/>
      <c r="L134" s="8"/>
      <c r="M134" s="8"/>
      <c r="N134" s="8"/>
      <c r="O134" s="8"/>
      <c r="P134" s="8"/>
      <c r="Q134" s="8"/>
      <c r="R134" s="8"/>
      <c r="S134" s="8"/>
      <c r="T134" s="8"/>
      <c r="U134" s="8"/>
      <c r="V134" s="8"/>
      <c r="W134" s="8"/>
      <c r="X134" s="8"/>
      <c r="Y134" s="8"/>
      <c r="Z134" s="8"/>
      <c r="AA134" s="8"/>
      <c r="AB134" s="8"/>
      <c r="AC134" s="8"/>
    </row>
    <row r="135" spans="1:29" ht="12" customHeight="1">
      <c r="A135" s="7"/>
      <c r="B135" s="7"/>
      <c r="C135" s="7"/>
      <c r="D135" s="7"/>
      <c r="E135" s="7"/>
      <c r="F135" s="7"/>
      <c r="G135" s="7"/>
      <c r="H135" s="7"/>
      <c r="I135" s="7"/>
      <c r="J135" s="7"/>
      <c r="K135" s="7"/>
      <c r="L135" s="8"/>
      <c r="M135" s="8"/>
      <c r="N135" s="8"/>
      <c r="O135" s="8"/>
      <c r="P135" s="8"/>
      <c r="Q135" s="8"/>
      <c r="R135" s="8"/>
      <c r="S135" s="8"/>
      <c r="T135" s="8"/>
      <c r="U135" s="8"/>
      <c r="V135" s="8"/>
      <c r="W135" s="8"/>
      <c r="X135" s="8"/>
      <c r="Y135" s="8"/>
      <c r="Z135" s="8"/>
      <c r="AA135" s="8"/>
      <c r="AB135" s="8"/>
      <c r="AC135" s="8"/>
    </row>
    <row r="136" spans="1:26" ht="12" customHeight="1">
      <c r="A136" s="7"/>
      <c r="B136" s="7"/>
      <c r="C136" s="7"/>
      <c r="D136" s="7"/>
      <c r="E136" s="7"/>
      <c r="F136" s="7"/>
      <c r="G136" s="7"/>
      <c r="H136" s="7"/>
      <c r="I136" s="7"/>
      <c r="J136" s="7"/>
      <c r="K136" s="7"/>
      <c r="L136" s="8"/>
      <c r="M136" s="8"/>
      <c r="N136" s="8"/>
      <c r="O136" s="8"/>
      <c r="P136" s="8"/>
      <c r="Q136" s="8"/>
      <c r="R136" s="8"/>
      <c r="S136" s="8"/>
      <c r="T136" s="8"/>
      <c r="X136" s="8"/>
      <c r="Y136" s="8"/>
      <c r="Z136" s="8"/>
    </row>
    <row r="137" spans="1:29" ht="12" customHeight="1">
      <c r="A137" s="7"/>
      <c r="B137" s="7"/>
      <c r="C137" s="7"/>
      <c r="D137" s="7"/>
      <c r="E137" s="7"/>
      <c r="F137" s="7"/>
      <c r="G137" s="7"/>
      <c r="H137" s="7"/>
      <c r="I137" s="7"/>
      <c r="J137" s="7"/>
      <c r="K137" s="7"/>
      <c r="L137" s="8"/>
      <c r="M137" s="8"/>
      <c r="N137" s="8"/>
      <c r="O137" s="8"/>
      <c r="P137" s="8"/>
      <c r="Q137" s="8"/>
      <c r="R137" s="8"/>
      <c r="S137" s="8"/>
      <c r="T137" s="8"/>
      <c r="U137" s="8"/>
      <c r="V137" s="8"/>
      <c r="W137" s="8"/>
      <c r="X137" s="8"/>
      <c r="Y137" s="8"/>
      <c r="Z137" s="8"/>
      <c r="AA137" s="8"/>
      <c r="AB137" s="8"/>
      <c r="AC137" s="8"/>
    </row>
    <row r="138" spans="1:29" ht="12" customHeight="1">
      <c r="A138" s="7"/>
      <c r="B138" s="7"/>
      <c r="C138" s="7"/>
      <c r="D138" s="7"/>
      <c r="E138" s="7"/>
      <c r="F138" s="7"/>
      <c r="G138" s="7"/>
      <c r="H138" s="7"/>
      <c r="I138" s="7"/>
      <c r="J138" s="7"/>
      <c r="K138" s="7"/>
      <c r="L138" s="8"/>
      <c r="M138" s="8"/>
      <c r="N138" s="8"/>
      <c r="O138" s="8"/>
      <c r="P138" s="8"/>
      <c r="Q138" s="8"/>
      <c r="R138" s="8"/>
      <c r="S138" s="8"/>
      <c r="T138" s="8"/>
      <c r="U138" s="8"/>
      <c r="V138" s="8"/>
      <c r="W138" s="8"/>
      <c r="X138" s="8"/>
      <c r="Y138" s="8"/>
      <c r="Z138" s="8"/>
      <c r="AA138" s="8"/>
      <c r="AB138" s="8"/>
      <c r="AC138" s="8"/>
    </row>
    <row r="139" spans="1:11" ht="12" customHeight="1">
      <c r="A139" s="7"/>
      <c r="B139" s="7"/>
      <c r="C139" s="7"/>
      <c r="D139" s="7"/>
      <c r="E139" s="7"/>
      <c r="F139" s="7"/>
      <c r="G139" s="7"/>
      <c r="H139" s="7"/>
      <c r="I139" s="7"/>
      <c r="J139" s="7"/>
      <c r="K139" s="7"/>
    </row>
  </sheetData>
  <sheetProtection/>
  <mergeCells count="32">
    <mergeCell ref="A71:AC71"/>
    <mergeCell ref="A72:AC72"/>
    <mergeCell ref="A73:AC73"/>
    <mergeCell ref="A74:AC74"/>
    <mergeCell ref="U6:W6"/>
    <mergeCell ref="X6:Z6"/>
    <mergeCell ref="AA6:AC6"/>
    <mergeCell ref="A68:AC68"/>
    <mergeCell ref="A69:AC69"/>
    <mergeCell ref="A70:AC70"/>
    <mergeCell ref="B6:D6"/>
    <mergeCell ref="E6:H6"/>
    <mergeCell ref="I6:K6"/>
    <mergeCell ref="L6:N6"/>
    <mergeCell ref="O6:Q6"/>
    <mergeCell ref="R6:T6"/>
    <mergeCell ref="L5:N5"/>
    <mergeCell ref="O5:Q5"/>
    <mergeCell ref="R5:T5"/>
    <mergeCell ref="U5:W5"/>
    <mergeCell ref="X5:Z5"/>
    <mergeCell ref="AA5:AC5"/>
    <mergeCell ref="A1:AC1"/>
    <mergeCell ref="A2:AC2"/>
    <mergeCell ref="A3:A5"/>
    <mergeCell ref="B3:T3"/>
    <mergeCell ref="U3:AC4"/>
    <mergeCell ref="B4:K4"/>
    <mergeCell ref="L4:T4"/>
    <mergeCell ref="B5:D5"/>
    <mergeCell ref="E5:H5"/>
    <mergeCell ref="I5:K5"/>
  </mergeCells>
  <conditionalFormatting sqref="C7:C67">
    <cfRule type="cellIs" priority="5" dxfId="1" operator="between" stopIfTrue="1">
      <formula>0.29999</formula>
      <formula>0.5</formula>
    </cfRule>
    <cfRule type="cellIs" priority="6" dxfId="0" operator="greaterThan" stopIfTrue="1">
      <formula>0.5</formula>
    </cfRule>
  </conditionalFormatting>
  <conditionalFormatting sqref="Y7:Y67 V7:V67 S7:S67 P7:P67 M7:M67 J7:J67 G7:G67">
    <cfRule type="cellIs" priority="3" dxfId="1" operator="between" stopIfTrue="1">
      <formula>0.29999</formula>
      <formula>0.5</formula>
    </cfRule>
    <cfRule type="cellIs" priority="4" dxfId="0" operator="greaterThan" stopIfTrue="1">
      <formula>0.5</formula>
    </cfRule>
  </conditionalFormatting>
  <conditionalFormatting sqref="AB7:AB67">
    <cfRule type="cellIs" priority="1" dxfId="1" operator="between" stopIfTrue="1">
      <formula>0.29999</formula>
      <formula>0.5</formula>
    </cfRule>
    <cfRule type="cellIs" priority="2" dxfId="0" operator="greaterThan" stopIfTrue="1">
      <formula>0.5</formula>
    </cfRule>
  </conditionalFormatting>
  <printOptions/>
  <pageMargins left="0.75" right="0.75" top="1" bottom="1" header="0.5" footer="0.5"/>
  <pageSetup fitToHeight="2" fitToWidth="1" horizontalDpi="600" verticalDpi="600" orientation="landscape" scale="40" r:id="rId1"/>
  <headerFooter alignWithMargins="0">
    <oddHeader>&amp;R&amp;"Courier New,Regular"&amp;A
&amp;P of &amp;N</oddHeader>
    <oddFooter>&amp;R&amp;"Courier New,Regular"Printed: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William.Sonnenberg</dc:creator>
  <cp:keywords/>
  <dc:description/>
  <cp:lastModifiedBy>meluh</cp:lastModifiedBy>
  <cp:lastPrinted>2018-11-06T16:30:36Z</cp:lastPrinted>
  <dcterms:created xsi:type="dcterms:W3CDTF">2005-07-15T15:36:45Z</dcterms:created>
  <dcterms:modified xsi:type="dcterms:W3CDTF">2019-10-04T16:38:54Z</dcterms:modified>
  <cp:category/>
  <cp:version/>
  <cp:contentType/>
  <cp:contentStatus/>
</cp:coreProperties>
</file>