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20730" windowHeight="11325" tabRatio="814" activeTab="0"/>
  </bookViews>
  <sheets>
    <sheet name="Digest 2015 Table 603.40" sheetId="1" r:id="rId1"/>
    <sheet name="Table 421_Bach and Higher" sheetId="2" state="hidden" r:id="rId2"/>
    <sheet name="421_Bach and Higher Notes" sheetId="3" state="hidden" r:id="rId3"/>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xlfn.AVERAGEIF" hidden="1">#NAME?</definedName>
    <definedName name="B7_STRatio" localSheetId="0">#REF!</definedName>
    <definedName name="B7_STRatio">#REF!</definedName>
    <definedName name="body" localSheetId="0">#REF!</definedName>
    <definedName name="body">#REF!</definedName>
    <definedName name="C1.1a">#REF!</definedName>
    <definedName name="calcul">'[4]Calcul_B1.1'!$A$1:$L$37</definedName>
    <definedName name="countries" localSheetId="0">#REF!</definedName>
    <definedName name="countries">#REF!</definedName>
    <definedName name="Country">'[9]Countries'!$A$1:$C$53</definedName>
    <definedName name="p5_age">'[5]p5_ageISC5a'!$A$1:$D$55</definedName>
    <definedName name="p5nr">'[6]P5nr_2'!$A$1:$AC$43</definedName>
    <definedName name="POpula">'[2]POpula'!$A$1:$I$1559</definedName>
    <definedName name="_xlnm.Print_Area" localSheetId="0">'Digest 2015 Table 603.40'!$A$1:$U$56</definedName>
    <definedName name="_xlnm.Print_Area" localSheetId="1">'Table 421_Bach and Higher'!$A$1:$AG$59</definedName>
    <definedName name="SPSS">'[11]Figure5.6'!$B$2:$X$30</definedName>
    <definedName name="toto">'[12]Graph 3.7.a'!$B$125:$C$151</definedName>
    <definedName name="weight">'[7]F5_W'!$A$1:$C$33</definedName>
  </definedNames>
  <calcPr fullCalcOnLoad="1"/>
</workbook>
</file>

<file path=xl/comments2.xml><?xml version="1.0" encoding="utf-8"?>
<comments xmlns="http://schemas.openxmlformats.org/spreadsheetml/2006/main">
  <authors>
    <author>Kimberly Tahan</author>
  </authors>
  <commentList>
    <comment ref="R50" authorId="0">
      <text>
        <r>
          <rPr>
            <sz val="8"/>
            <rFont val="Tahoma"/>
            <family val="2"/>
          </rPr>
          <t xml:space="preserve">Since the 2008 EAG reverts to reporting 2002 data for RF, suggest repressing the 2003 data. </t>
        </r>
      </text>
    </comment>
  </commentList>
</comments>
</file>

<file path=xl/sharedStrings.xml><?xml version="1.0" encoding="utf-8"?>
<sst xmlns="http://schemas.openxmlformats.org/spreadsheetml/2006/main" count="379" uniqueCount="109">
  <si>
    <t>Country</t>
  </si>
  <si>
    <t>Total, 25 to 64 years old</t>
  </si>
  <si>
    <t>25 to 34 years old</t>
  </si>
  <si>
    <t>35 to 44 years old</t>
  </si>
  <si>
    <t>45 to 54 years old</t>
  </si>
  <si>
    <t>55 to 64 years old</t>
  </si>
  <si>
    <t>Australia ................</t>
  </si>
  <si>
    <t>Canada ......................</t>
  </si>
  <si>
    <t>---</t>
  </si>
  <si>
    <t>Denmark ....................</t>
  </si>
  <si>
    <t>Estonia ....................................</t>
  </si>
  <si>
    <t>Finland .................</t>
  </si>
  <si>
    <t>France ........................</t>
  </si>
  <si>
    <t>Germany ....................</t>
  </si>
  <si>
    <t>Greece ........................</t>
  </si>
  <si>
    <t>Hungary .....................</t>
  </si>
  <si>
    <t>#</t>
  </si>
  <si>
    <t>Iceland ....................</t>
  </si>
  <si>
    <t>Israel ....................................</t>
  </si>
  <si>
    <t>Italy ......................</t>
  </si>
  <si>
    <t>Japan .....................</t>
  </si>
  <si>
    <t>Korea, Republic of ..................</t>
  </si>
  <si>
    <t>Luxembourg ..................</t>
  </si>
  <si>
    <t>Mexico ..................</t>
  </si>
  <si>
    <t>New Zealand ...............</t>
  </si>
  <si>
    <t>Portugal .................</t>
  </si>
  <si>
    <t>Slovak Republic ..................</t>
  </si>
  <si>
    <t>Slovenia ....................................</t>
  </si>
  <si>
    <t>Spain ...................</t>
  </si>
  <si>
    <t>Sweden ...................</t>
  </si>
  <si>
    <t>Switzerland ..................</t>
  </si>
  <si>
    <t>United Kingdom ..................</t>
  </si>
  <si>
    <t>United States ......................</t>
  </si>
  <si>
    <t xml:space="preserve">   countries</t>
  </si>
  <si>
    <t>---Not available.</t>
  </si>
  <si>
    <t>#Rounds to zero.</t>
  </si>
  <si>
    <t>[\5\]</t>
  </si>
  <si>
    <t>(†)</t>
  </si>
  <si>
    <t>EAG</t>
  </si>
  <si>
    <t>Data year</t>
  </si>
  <si>
    <t>Link</t>
  </si>
  <si>
    <t>http://www.oecd.org/document/20/0,3746,en_2649_39263238_2672660_1_1_1_1,00.html</t>
  </si>
  <si>
    <t>Indicator</t>
  </si>
  <si>
    <t>A2.2b</t>
  </si>
  <si>
    <t>A2.3</t>
  </si>
  <si>
    <t>http://www.oecd.org/document/42/0,3746,en_2649_39263238_1939690_1_1_1_1,00.html</t>
  </si>
  <si>
    <t>http://www.oecd.org/document/34/0,3746,en_2649_39263238_14152482_1_1_1_1,00.html</t>
  </si>
  <si>
    <t>*contains some data for 2000</t>
  </si>
  <si>
    <t>*contains all 2001 data for OECD member countries and mostly 2000 data for "WEI participants"</t>
  </si>
  <si>
    <t>Use this for 2001 Data</t>
  </si>
  <si>
    <t>A3.3</t>
  </si>
  <si>
    <t>http://www.oecd.org/document/11/0,3746,en_2649_39263238_33712011_1_1_1_1,00.html</t>
  </si>
  <si>
    <t>http://www.oecd.org/document/11/0,3746,en_2649_39263238_35321099_1_1_1_1,00.html</t>
  </si>
  <si>
    <t>A1.3a</t>
  </si>
  <si>
    <t>http://www.oecd.org/document/52/0,3746,en_2649_39263238_37328564_1_1_1_1,00.html#Tables</t>
  </si>
  <si>
    <t>http://www.oecd.org/document/30/0,3746,en_2649_39263238_39251550_1_1_1_1,00.html</t>
  </si>
  <si>
    <t>http://www.oecd.org/document/9/0,3746,en_2649_39263238_41266761_1_1_1_1,00.html</t>
  </si>
  <si>
    <t>http://www.oecd.org/document/24/0,3746,en_2649_39263238_43586328_1_1_1_1,00.html</t>
  </si>
  <si>
    <t>http://www.oecd.org/document/52/0,3343,en_2649_39263238_45897844_1_1_1_1,00.html</t>
  </si>
  <si>
    <t>From files</t>
  </si>
  <si>
    <t xml:space="preserve">   OECD average\1\ .................</t>
  </si>
  <si>
    <t>†Not applicable.</t>
  </si>
  <si>
    <t xml:space="preserve">\1\Refers to the mean of the data values for all reporting OECD countries, to which each country reporting data contributes equally. </t>
  </si>
  <si>
    <t>\2\Data from the year 1998 reported for 1999.</t>
  </si>
  <si>
    <t xml:space="preserve">  Russian Federation ....................................</t>
  </si>
  <si>
    <t>Netherlands ..................</t>
  </si>
  <si>
    <t>Belgium .....................</t>
  </si>
  <si>
    <t xml:space="preserve">Data from this table comes from previously published EAG editions as well as the current EAG 2011. </t>
  </si>
  <si>
    <t>Austria\2\ ...............</t>
  </si>
  <si>
    <t>Chile \2,3\....................................</t>
  </si>
  <si>
    <t>Ireland\2\ ..................</t>
  </si>
  <si>
    <t>Norway\2\ ..................</t>
  </si>
  <si>
    <t>\3\Data from the year 2000 reported for 2001.</t>
  </si>
  <si>
    <t xml:space="preserve">Japan 2003 data is reported in both the 2005 and 2006 EAG.  2004 data is marked not available. </t>
  </si>
  <si>
    <t xml:space="preserve">Chile 2004 data is reported in both the 2006, 2007, 2008, and 2009 EAGs.  2005, 2006, and 2007 data are marked not available. </t>
  </si>
  <si>
    <t xml:space="preserve">Suggest repressing the 2003 data for the Russian Federation.  It was published in the 2006 and 2007 EAGs, but then later EAG's reverted back to showing 2002 data.  We suspect there may be an error in the 2003 published data from OECD. </t>
  </si>
  <si>
    <r>
      <t xml:space="preserve">SOURCE: Organization for Economic Cooperation and Development (OECD), </t>
    </r>
    <r>
      <rPr>
        <i/>
        <sz val="10"/>
        <rFont val="Courier New"/>
        <family val="3"/>
      </rPr>
      <t>Education at a Glance</t>
    </r>
    <r>
      <rPr>
        <sz val="10"/>
        <rFont val="Courier New"/>
        <family val="3"/>
      </rPr>
      <t>, 2001 through 2011. (This table was prepared July 2011.)</t>
    </r>
  </si>
  <si>
    <t xml:space="preserve">Other G20 </t>
  </si>
  <si>
    <t>Table 421. Percentage of the population 25 to 64 years old who attained a bachelor's or higher degree, by age group and country: Selected years 1999-2009</t>
  </si>
  <si>
    <t>NOTE:  Data in this table refer to degrees classified by the Organization for Economic Cooperation and Development (OECD) as ISCED  level 5A, first and second award; and level 6. ISCED 5A, first award, corresponds to the bachelor's degree in the United States; ISCED 5A, second award, corresponds to master's and first-professional degrees in the United States; and ISCED 6 corresponds to doctor's degrees.</t>
  </si>
  <si>
    <t xml:space="preserve">\4\Includes vocational degrees. (For Hungary and Italy from 1999 to 2004 only; for Portugal from 2004 to 2009 only). </t>
  </si>
  <si>
    <t>Czech Republic\4\ ...................</t>
  </si>
  <si>
    <t>Hungary\4\ .....................</t>
  </si>
  <si>
    <t>Italy\4\ ......................</t>
  </si>
  <si>
    <t>Turkey\4\ ..................</t>
  </si>
  <si>
    <t xml:space="preserve">  Brazil\2,4\ .....................................</t>
  </si>
  <si>
    <t>Portugal\4\ .................</t>
  </si>
  <si>
    <t>Poland\2,4\ ..................</t>
  </si>
  <si>
    <t xml:space="preserve">2001 Data for Brazil come from the 2004 EAG. </t>
  </si>
  <si>
    <t xml:space="preserve">Data for Iceland and Netherlands in the 2005 EAG is the same as the 2004 EAG, for the year 2002.  The 2003 data is marked unavailable.  </t>
  </si>
  <si>
    <t xml:space="preserve">Data for Brazil 2001 and 2002 come from the 2004 and 2005 EAGs. </t>
  </si>
  <si>
    <t>\2\Data from 1998 reported for 1999.</t>
  </si>
  <si>
    <t>\3\Data from 2000 reported for 2001.</t>
  </si>
  <si>
    <t>(#)</t>
  </si>
  <si>
    <t>[Standard errors appear in parentheses]</t>
  </si>
  <si>
    <t>\1\Refers to the mean of the data values for all reporting Organization for Economic Cooperation and Development (OECD) countries, to which each country reporting data contributes equally. The average includes all current OECD countries for which a given year's data are available, even if they were not members of OECD in that year.</t>
  </si>
  <si>
    <t>Finland ...................</t>
  </si>
  <si>
    <t>Mexico ......................</t>
  </si>
  <si>
    <t>Spain .......................</t>
  </si>
  <si>
    <t>Other reporting
   countries</t>
  </si>
  <si>
    <t>\4\Data from 2004 reported for 2005.</t>
  </si>
  <si>
    <t>(---)</t>
  </si>
  <si>
    <t>\5\Data from 2011 reported for 2012.</t>
  </si>
  <si>
    <t>Table 603.40. Percentage of the population 25 to 64 years old who attained a postsecondary vocational degree, by age group and country: Selected years, 
              1999 through 2012</t>
  </si>
  <si>
    <t>Chile\2,3,4,5\ ....................................</t>
  </si>
  <si>
    <t xml:space="preserve">  Russian Federation\6\ .................</t>
  </si>
  <si>
    <t>\6\Data from 2002 reported for 2001.</t>
  </si>
  <si>
    <r>
      <t xml:space="preserve">SOURCE: Organization for Economic Cooperation and Development (OECD), </t>
    </r>
    <r>
      <rPr>
        <i/>
        <sz val="10"/>
        <rFont val="Courier New"/>
        <family val="3"/>
      </rPr>
      <t>Education at a Glance</t>
    </r>
    <r>
      <rPr>
        <sz val="10"/>
        <rFont val="Courier New"/>
        <family val="3"/>
      </rPr>
      <t>, selected years, 2001 through 2014. (This table was prepared December 2014.)</t>
    </r>
  </si>
  <si>
    <t>NOTE: Data in this table refer to degrees classified as International Standard Classification of Education (ISCED) 1997 level 5B. ISCED level 5B corresponds to the associate's degree in the United States. Data for the Czech Republic, Poland, and Turkey are not shown because these countries do not separate tertiary degrees at this level. Standard errors are not available for years prior to 2009.</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</si>
</sst>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_(* #,##0_);_(* \(#,##0\);_(* &quot;-&quot;??_);_(@_)"/>
    <numFmt numFmtId="166" formatCode="0.000"/>
    <numFmt numFmtId="167" formatCode="#,##0.0"/>
    <numFmt numFmtId="168" formatCode="#,##0.0_);\(#,##0.0\)"/>
    <numFmt numFmtId="169" formatCode="0.0"/>
    <numFmt numFmtId="170" formatCode="\(0.00\)"/>
    <numFmt numFmtId="171" formatCode="\(0.0\)"/>
    <numFmt numFmtId="172" formatCode="General_)"/>
    <numFmt numFmtId="173" formatCode="0.0\ \ \ ;@\ \ \ "/>
    <numFmt numFmtId="174" formatCode="[=0]0.0\ \ ;[&lt;0.05]\ &quot;n.   &quot;;0.0\ \ \ ;@\ \ \ "/>
    <numFmt numFmtId="175" formatCode="_-* #,##0.00\ _k_r_-;\-* #,##0.00\ _k_r_-;_-* &quot;-&quot;??\ _k_r_-;_-@_-"/>
    <numFmt numFmtId="176" formatCode="\(0\)"/>
    <numFmt numFmtId="177" formatCode="[=0]0\ \ \ \ ;[&lt;0.05]\ &quot;n.   &quot;;0\ \ \ \ ;@\ \ \ \ "/>
    <numFmt numFmtId="178" formatCode="[=0]0.0\ \ \ \ ;[&lt;0.5]\ &quot;n.   &quot;;0.0\ \ \ \ ;@\ \ \ \ "/>
    <numFmt numFmtId="179" formatCode="0.0_m"/>
    <numFmt numFmtId="180" formatCode="0.0%"/>
    <numFmt numFmtId="181" formatCode="\(0.0%\)"/>
    <numFmt numFmtId="182" formatCode="\(0.0\);\(0.0\)"/>
    <numFmt numFmtId="183" formatCode="[$-F800]dddd\,\ mmmm\ dd\,\ yyyy"/>
    <numFmt numFmtId="184" formatCode="_(* #,##0.0_);_(* \(#,##0.0\);_(* &quot;-&quot;??_);_(@_)"/>
    <numFmt numFmtId="185" formatCode="[&lt;0.5]\ &quot;n&quot;;0\ \ \ ;@\ \ "/>
    <numFmt numFmtId="186" formatCode="\(0.000\)"/>
    <numFmt numFmtId="187" formatCode="\(0.0000\)"/>
    <numFmt numFmtId="188" formatCode="\(0.00000\)"/>
    <numFmt numFmtId="189" formatCode="\(0.000000\)"/>
    <numFmt numFmtId="190" formatCode="0.00000"/>
    <numFmt numFmtId="191" formatCode="0.0_)"/>
    <numFmt numFmtId="192" formatCode="[&lt;0.5]\ &quot;n   &quot;;0\ \ \ ;@\ \ \ "/>
    <numFmt numFmtId="193" formatCode="[&lt;0.5]\ &quot;n   &quot;;#,###\ \ \ ;@\ \ \ "/>
    <numFmt numFmtId="194" formatCode="[&lt;0.5]\ &quot;n   &quot;;0.0\ \ \ ;@\ \ \ "/>
  </numFmts>
  <fonts count="84">
    <font>
      <sz val="11"/>
      <color theme="1"/>
      <name val="Calibri"/>
      <family val="2"/>
    </font>
    <font>
      <sz val="11"/>
      <color indexed="8"/>
      <name val="Calibri"/>
      <family val="2"/>
    </font>
    <font>
      <sz val="8"/>
      <name val="Arial"/>
      <family val="2"/>
    </font>
    <font>
      <sz val="10"/>
      <name val="Arial"/>
      <family val="2"/>
    </font>
    <font>
      <b/>
      <sz val="8"/>
      <name val="Arial"/>
      <family val="2"/>
    </font>
    <font>
      <b/>
      <sz val="8"/>
      <color indexed="12"/>
      <name val="Arial"/>
      <family val="2"/>
    </font>
    <font>
      <sz val="8"/>
      <color indexed="8"/>
      <name val="Arial"/>
      <family val="2"/>
    </font>
    <font>
      <sz val="10"/>
      <color indexed="8"/>
      <name val="Arial"/>
      <family val="2"/>
    </font>
    <font>
      <b/>
      <sz val="8"/>
      <color indexed="8"/>
      <name val="MS Sans Serif"/>
      <family val="2"/>
    </font>
    <font>
      <sz val="10"/>
      <name val="Courier New"/>
      <family val="3"/>
    </font>
    <font>
      <b/>
      <sz val="10"/>
      <name val="Courier New"/>
      <family val="3"/>
    </font>
    <font>
      <sz val="10"/>
      <name val="Courier"/>
      <family val="3"/>
    </font>
    <font>
      <i/>
      <sz val="10"/>
      <name val="Courier New"/>
      <family val="3"/>
    </font>
    <font>
      <u val="single"/>
      <sz val="10"/>
      <color indexed="12"/>
      <name val="MS Sans Serif"/>
      <family val="2"/>
    </font>
    <font>
      <sz val="10"/>
      <name val="Times New Roman"/>
      <family val="1"/>
    </font>
    <font>
      <sz val="8"/>
      <name val="Tahoma"/>
      <family val="2"/>
    </font>
    <font>
      <b/>
      <sz val="10"/>
      <name val="Arial"/>
      <family val="2"/>
    </font>
    <font>
      <b/>
      <u val="single"/>
      <sz val="8.5"/>
      <color indexed="8"/>
      <name val="MS Sans Serif"/>
      <family val="2"/>
    </font>
    <font>
      <b/>
      <sz val="8.5"/>
      <color indexed="12"/>
      <name val="MS Sans Serif"/>
      <family val="2"/>
    </font>
    <font>
      <sz val="10"/>
      <color indexed="8"/>
      <name val="MS Sans Serif"/>
      <family val="2"/>
    </font>
    <font>
      <b/>
      <u val="single"/>
      <sz val="10"/>
      <color indexed="8"/>
      <name val="MS Sans Serif"/>
      <family val="2"/>
    </font>
    <font>
      <b/>
      <sz val="8.5"/>
      <color indexed="8"/>
      <name val="MS Sans Serif"/>
      <family val="2"/>
    </font>
    <font>
      <sz val="8"/>
      <color indexed="8"/>
      <name val="MS Sans Serif"/>
      <family val="2"/>
    </font>
    <font>
      <u val="single"/>
      <sz val="10"/>
      <color indexed="12"/>
      <name val="Arial"/>
      <family val="2"/>
    </font>
    <font>
      <sz val="11"/>
      <name val="µ¸¿ò"/>
      <family val="0"/>
    </font>
    <font>
      <sz val="9"/>
      <name val="Times"/>
      <family val="1"/>
    </font>
    <font>
      <b/>
      <sz val="12"/>
      <color indexed="12"/>
      <name val="Bookman"/>
      <family val="1"/>
    </font>
    <font>
      <b/>
      <i/>
      <u val="single"/>
      <sz val="10"/>
      <color indexed="10"/>
      <name val="Bookman"/>
      <family val="1"/>
    </font>
    <font>
      <sz val="8.5"/>
      <color indexed="8"/>
      <name val="MS Sans Serif"/>
      <family val="2"/>
    </font>
    <font>
      <b/>
      <sz val="10"/>
      <color indexed="8"/>
      <name val="MS Sans Serif"/>
      <family val="2"/>
    </font>
    <font>
      <u val="single"/>
      <sz val="10"/>
      <color indexed="36"/>
      <name val="Arial"/>
      <family val="2"/>
    </font>
    <font>
      <u val="single"/>
      <sz val="7.5"/>
      <color indexed="12"/>
      <name val="Courier"/>
      <family val="3"/>
    </font>
    <font>
      <sz val="10"/>
      <name val="MS Sans Serif"/>
      <family val="2"/>
    </font>
    <font>
      <sz val="10"/>
      <name val="Helvetica"/>
      <family val="2"/>
    </font>
    <font>
      <sz val="7.5"/>
      <color indexed="8"/>
      <name val="MS Sans Serif"/>
      <family val="2"/>
    </font>
    <font>
      <b/>
      <sz val="14"/>
      <name val="Helv"/>
      <family val="0"/>
    </font>
    <font>
      <b/>
      <sz val="12"/>
      <name val="Helv"/>
      <family val="0"/>
    </font>
    <font>
      <sz val="12"/>
      <name val="ＭＳ Ｐゴシック"/>
      <family val="3"/>
    </font>
    <font>
      <sz val="8"/>
      <name val="Courier"/>
      <family val="3"/>
    </font>
    <font>
      <sz val="10"/>
      <color indexed="8"/>
      <name val="Courier Ne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5"/>
      <color indexed="12"/>
      <name val="Arial"/>
      <family val="2"/>
    </font>
    <font>
      <sz val="11"/>
      <color indexed="62"/>
      <name val="Calibri"/>
      <family val="2"/>
    </font>
    <font>
      <sz val="11"/>
      <color indexed="52"/>
      <name val="Calibri"/>
      <family val="2"/>
    </font>
    <font>
      <sz val="11"/>
      <color indexed="60"/>
      <name val="Calibri"/>
      <family val="2"/>
    </font>
    <font>
      <sz val="11"/>
      <color indexed="8"/>
      <name val="Czcionka tekstu podstawowego"/>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0"/>
      <color theme="1"/>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8"/>
      <color theme="1"/>
      <name val="Arial"/>
      <family val="2"/>
    </font>
    <font>
      <sz val="10"/>
      <color theme="1"/>
      <name val="Courier New"/>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8.5"/>
      <color theme="10"/>
      <name val="Arial"/>
      <family val="2"/>
    </font>
    <font>
      <sz val="11"/>
      <color rgb="FF3F3F76"/>
      <name val="Calibri"/>
      <family val="2"/>
    </font>
    <font>
      <sz val="11"/>
      <color rgb="FFFA7D00"/>
      <name val="Calibri"/>
      <family val="2"/>
    </font>
    <font>
      <sz val="11"/>
      <color rgb="FF9C6500"/>
      <name val="Calibri"/>
      <family val="2"/>
    </font>
    <font>
      <sz val="11"/>
      <color theme="1"/>
      <name val="Czcionka tekstu podstawowego"/>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10"/>
        <bgColor indexed="64"/>
      </patternFill>
    </fill>
    <fill>
      <patternFill patternType="solid">
        <fgColor indexed="22"/>
        <bgColor indexed="64"/>
      </patternFill>
    </fill>
    <fill>
      <patternFill patternType="solid">
        <fgColor rgb="FFFFFFCC"/>
        <bgColor indexed="64"/>
      </patternFill>
    </fill>
    <fill>
      <patternFill patternType="solid">
        <fgColor rgb="FFFFCC99"/>
        <bgColor indexed="64"/>
      </patternFill>
    </fill>
    <fill>
      <patternFill patternType="solid">
        <fgColor rgb="FFFFEB9C"/>
        <bgColor indexed="64"/>
      </patternFill>
    </fill>
    <fill>
      <patternFill patternType="solid">
        <fgColor indexed="44"/>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bottom style="thin"/>
    </border>
    <border>
      <left style="thin"/>
      <right style="thin"/>
      <top>
        <color indexed="63"/>
      </top>
      <bottom>
        <color indexed="63"/>
      </bottom>
    </border>
    <border>
      <left/>
      <right/>
      <top/>
      <bottom style="thin"/>
    </border>
    <border>
      <left style="thin"/>
      <right style="thin"/>
      <top>
        <color indexed="63"/>
      </top>
      <bottom style="thin"/>
    </border>
    <border>
      <left style="thin">
        <color indexed="8"/>
      </left>
      <right/>
      <top style="thin">
        <color indexed="8"/>
      </top>
      <bottom style="thin">
        <color indexed="8"/>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right/>
      <top style="thick">
        <color indexed="63"/>
      </top>
      <bottom/>
    </border>
    <border>
      <left>
        <color indexed="63"/>
      </left>
      <right>
        <color indexed="63"/>
      </right>
      <top style="thin">
        <color theme="4"/>
      </top>
      <bottom style="double">
        <color theme="4"/>
      </bottom>
    </border>
    <border>
      <left/>
      <right/>
      <top style="thin"/>
      <bottom/>
    </border>
    <border>
      <left>
        <color indexed="63"/>
      </left>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style="double"/>
    </border>
    <border>
      <left style="thin"/>
      <right>
        <color indexed="63"/>
      </right>
      <top>
        <color indexed="63"/>
      </top>
      <bottom style="double"/>
    </border>
    <border>
      <left>
        <color indexed="63"/>
      </left>
      <right style="thin"/>
      <top>
        <color indexed="63"/>
      </top>
      <bottom style="double"/>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s>
  <cellStyleXfs count="35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2" fillId="27" borderId="1">
      <alignment/>
      <protection/>
    </xf>
    <xf numFmtId="0" fontId="8" fillId="28" borderId="2">
      <alignment horizontal="right" vertical="top" wrapText="1"/>
      <protection/>
    </xf>
    <xf numFmtId="0" fontId="24" fillId="0" borderId="0">
      <alignment/>
      <protection/>
    </xf>
    <xf numFmtId="0" fontId="63" fillId="29" borderId="3" applyNumberFormat="0" applyAlignment="0" applyProtection="0"/>
    <xf numFmtId="0" fontId="2" fillId="0" borderId="4">
      <alignment/>
      <protection/>
    </xf>
    <xf numFmtId="0" fontId="64" fillId="30" borderId="5" applyNumberFormat="0" applyAlignment="0" applyProtection="0"/>
    <xf numFmtId="0" fontId="22" fillId="31" borderId="6">
      <alignment horizontal="left" vertical="top" wrapText="1"/>
      <protection/>
    </xf>
    <xf numFmtId="0" fontId="17" fillId="32" borderId="0">
      <alignment horizontal="center"/>
      <protection/>
    </xf>
    <xf numFmtId="0" fontId="18" fillId="32" borderId="0">
      <alignment horizontal="center" vertical="center"/>
      <protection/>
    </xf>
    <xf numFmtId="0" fontId="3" fillId="33" borderId="0">
      <alignment horizontal="center" wrapText="1"/>
      <protection/>
    </xf>
    <xf numFmtId="0" fontId="5" fillId="32"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3" fontId="65" fillId="0" borderId="0" applyFont="0" applyFill="0" applyBorder="0" applyAlignment="0" applyProtection="0"/>
    <xf numFmtId="43" fontId="3"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60"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7" fillId="0" borderId="0" applyFont="0" applyFill="0" applyBorder="0" applyAlignment="0" applyProtection="0"/>
    <xf numFmtId="43" fontId="60" fillId="0" borderId="0" applyFont="0" applyFill="0" applyBorder="0" applyAlignment="0" applyProtection="0"/>
    <xf numFmtId="43" fontId="66" fillId="0" borderId="0" applyFont="0" applyFill="0" applyBorder="0" applyAlignment="0" applyProtection="0"/>
    <xf numFmtId="43" fontId="7" fillId="0" borderId="0" applyFont="0" applyFill="0" applyBorder="0" applyAlignment="0" applyProtection="0"/>
    <xf numFmtId="43" fontId="60" fillId="0" borderId="0" applyFont="0" applyFill="0" applyBorder="0" applyAlignment="0" applyProtection="0"/>
    <xf numFmtId="43" fontId="66"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0" fontId="25" fillId="0" borderId="0">
      <alignment horizontal="right" vertical="top"/>
      <protection/>
    </xf>
    <xf numFmtId="44" fontId="0" fillId="0" borderId="0" applyFont="0" applyFill="0" applyBorder="0" applyAlignment="0" applyProtection="0"/>
    <xf numFmtId="42" fontId="0" fillId="0" borderId="0" applyFont="0" applyFill="0" applyBorder="0" applyAlignment="0" applyProtection="0"/>
    <xf numFmtId="0" fontId="19" fillId="34" borderId="1" applyBorder="0">
      <alignment/>
      <protection locked="0"/>
    </xf>
    <xf numFmtId="41" fontId="14" fillId="0" borderId="0" applyFont="0" applyFill="0" applyBorder="0" applyAlignment="0" applyProtection="0"/>
    <xf numFmtId="43" fontId="14" fillId="0" borderId="0" applyFont="0" applyFill="0" applyBorder="0" applyAlignment="0" applyProtection="0"/>
    <xf numFmtId="0" fontId="26" fillId="0" borderId="0">
      <alignment horizontal="centerContinuous"/>
      <protection/>
    </xf>
    <xf numFmtId="0" fontId="26" fillId="0" borderId="0" applyAlignment="0">
      <protection/>
    </xf>
    <xf numFmtId="0" fontId="27" fillId="0" borderId="0" applyAlignment="0">
      <protection/>
    </xf>
    <xf numFmtId="0" fontId="28" fillId="34" borderId="1">
      <alignment/>
      <protection locked="0"/>
    </xf>
    <xf numFmtId="0" fontId="3" fillId="34" borderId="4">
      <alignment/>
      <protection/>
    </xf>
    <xf numFmtId="0" fontId="3" fillId="32" borderId="0">
      <alignment/>
      <protection/>
    </xf>
    <xf numFmtId="0" fontId="67" fillId="0" borderId="0" applyNumberFormat="0" applyFill="0" applyBorder="0" applyAlignment="0" applyProtection="0"/>
    <xf numFmtId="0" fontId="68" fillId="0" borderId="0" applyNumberFormat="0" applyFill="0" applyBorder="0" applyAlignment="0" applyProtection="0"/>
    <xf numFmtId="0" fontId="6" fillId="32" borderId="4">
      <alignment horizontal="left"/>
      <protection/>
    </xf>
    <xf numFmtId="0" fontId="7" fillId="32" borderId="0">
      <alignment horizontal="left"/>
      <protection/>
    </xf>
    <xf numFmtId="0" fontId="7" fillId="32" borderId="0">
      <alignment horizontal="left"/>
      <protection/>
    </xf>
    <xf numFmtId="0" fontId="7" fillId="32" borderId="0">
      <alignment horizontal="left"/>
      <protection/>
    </xf>
    <xf numFmtId="0" fontId="7" fillId="32" borderId="0">
      <alignment horizontal="left"/>
      <protection/>
    </xf>
    <xf numFmtId="0" fontId="7" fillId="32" borderId="0">
      <alignment horizontal="left"/>
      <protection/>
    </xf>
    <xf numFmtId="0" fontId="7" fillId="32" borderId="0">
      <alignment horizontal="left"/>
      <protection/>
    </xf>
    <xf numFmtId="0" fontId="69" fillId="35" borderId="0" applyNumberFormat="0" applyBorder="0" applyAlignment="0" applyProtection="0"/>
    <xf numFmtId="0" fontId="29" fillId="36" borderId="0">
      <alignment horizontal="left" vertical="top"/>
      <protection/>
    </xf>
    <xf numFmtId="0" fontId="8" fillId="37" borderId="0">
      <alignment horizontal="right" vertical="top" wrapText="1"/>
      <protection/>
    </xf>
    <xf numFmtId="0" fontId="8" fillId="37" borderId="0">
      <alignment horizontal="right" vertical="top" textRotation="90" wrapText="1"/>
      <protection/>
    </xf>
    <xf numFmtId="0" fontId="8" fillId="37" borderId="0">
      <alignment horizontal="right" vertical="top" textRotation="90" wrapText="1"/>
      <protection/>
    </xf>
    <xf numFmtId="0" fontId="8" fillId="37" borderId="0">
      <alignment horizontal="right" vertical="top" wrapText="1"/>
      <protection/>
    </xf>
    <xf numFmtId="0" fontId="70" fillId="0" borderId="7" applyNumberFormat="0" applyFill="0" applyAlignment="0" applyProtection="0"/>
    <xf numFmtId="0" fontId="71" fillId="0" borderId="8" applyNumberFormat="0" applyFill="0" applyAlignment="0" applyProtection="0"/>
    <xf numFmtId="0" fontId="72" fillId="0" borderId="9" applyNumberFormat="0" applyFill="0" applyAlignment="0" applyProtection="0"/>
    <xf numFmtId="0" fontId="72" fillId="0" borderId="0" applyNumberFormat="0" applyFill="0" applyBorder="0" applyAlignment="0" applyProtection="0"/>
    <xf numFmtId="0" fontId="23" fillId="0" borderId="0" applyNumberFormat="0" applyFill="0" applyBorder="0" applyAlignment="0" applyProtection="0"/>
    <xf numFmtId="0" fontId="30" fillId="0" borderId="0" applyNumberFormat="0" applyFill="0" applyBorder="0" applyAlignment="0" applyProtection="0"/>
    <xf numFmtId="0" fontId="60" fillId="38" borderId="10" applyNumberFormat="0" applyFont="0" applyAlignment="0" applyProtection="0"/>
    <xf numFmtId="0" fontId="60" fillId="38" borderId="10" applyNumberFormat="0" applyFont="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0" borderId="0" applyNumberFormat="0" applyFill="0" applyBorder="0" applyAlignment="0" applyProtection="0"/>
    <xf numFmtId="0" fontId="13" fillId="0" borderId="0" applyNumberFormat="0" applyFill="0" applyBorder="0" applyAlignment="0" applyProtection="0"/>
    <xf numFmtId="0" fontId="31" fillId="0" borderId="0" applyNumberFormat="0" applyFill="0" applyBorder="0" applyAlignment="0" applyProtection="0"/>
    <xf numFmtId="0" fontId="73" fillId="0" borderId="0" applyNumberFormat="0" applyFill="0" applyBorder="0" applyAlignment="0" applyProtection="0"/>
    <xf numFmtId="0" fontId="75" fillId="39" borderId="3" applyNumberFormat="0" applyAlignment="0" applyProtection="0"/>
    <xf numFmtId="0" fontId="16" fillId="33" borderId="0">
      <alignment horizontal="center"/>
      <protection/>
    </xf>
    <xf numFmtId="0" fontId="3" fillId="32" borderId="4">
      <alignment horizontal="centerContinuous" wrapText="1"/>
      <protection/>
    </xf>
    <xf numFmtId="0" fontId="21" fillId="36" borderId="0">
      <alignment horizontal="center" wrapText="1"/>
      <protection/>
    </xf>
    <xf numFmtId="0" fontId="3" fillId="32" borderId="4">
      <alignment horizontal="centerContinuous" wrapText="1"/>
      <protection/>
    </xf>
    <xf numFmtId="0" fontId="2" fillId="32" borderId="11">
      <alignment wrapText="1"/>
      <protection/>
    </xf>
    <xf numFmtId="0" fontId="2" fillId="32" borderId="11">
      <alignment wrapText="1"/>
      <protection/>
    </xf>
    <xf numFmtId="0" fontId="2" fillId="32" borderId="11">
      <alignment wrapText="1"/>
      <protection/>
    </xf>
    <xf numFmtId="0" fontId="2" fillId="32" borderId="11">
      <alignment wrapText="1"/>
      <protection/>
    </xf>
    <xf numFmtId="0" fontId="2" fillId="32" borderId="11">
      <alignment wrapText="1"/>
      <protection/>
    </xf>
    <xf numFmtId="0" fontId="2" fillId="32" borderId="11">
      <alignment wrapText="1"/>
      <protection/>
    </xf>
    <xf numFmtId="0" fontId="2" fillId="32" borderId="11">
      <alignment wrapText="1"/>
      <protection/>
    </xf>
    <xf numFmtId="0" fontId="2" fillId="32" borderId="11">
      <alignment wrapText="1"/>
      <protection/>
    </xf>
    <xf numFmtId="0" fontId="2" fillId="32" borderId="11">
      <alignment wrapText="1"/>
      <protection/>
    </xf>
    <xf numFmtId="0" fontId="2" fillId="32" borderId="12">
      <alignment/>
      <protection/>
    </xf>
    <xf numFmtId="0" fontId="2" fillId="32" borderId="13">
      <alignment/>
      <protection/>
    </xf>
    <xf numFmtId="0" fontId="2" fillId="32" borderId="14">
      <alignment horizontal="center" wrapText="1"/>
      <protection/>
    </xf>
    <xf numFmtId="0" fontId="22" fillId="31" borderId="15">
      <alignment horizontal="left" vertical="top" wrapText="1"/>
      <protection/>
    </xf>
    <xf numFmtId="0" fontId="76" fillId="0" borderId="16" applyNumberFormat="0" applyFill="0" applyAlignment="0" applyProtection="0"/>
    <xf numFmtId="0" fontId="3" fillId="0" borderId="0" applyFont="0" applyFill="0" applyBorder="0" applyAlignment="0" applyProtection="0"/>
    <xf numFmtId="0" fontId="77" fillId="40" borderId="0" applyNumberFormat="0" applyBorder="0" applyAlignment="0" applyProtection="0"/>
    <xf numFmtId="0" fontId="60" fillId="0" borderId="0">
      <alignment/>
      <protection/>
    </xf>
    <xf numFmtId="0" fontId="6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0" fillId="0" borderId="0">
      <alignment/>
      <protection/>
    </xf>
    <xf numFmtId="0" fontId="66" fillId="0" borderId="0">
      <alignment/>
      <protection/>
    </xf>
    <xf numFmtId="0" fontId="1" fillId="0" borderId="0">
      <alignment/>
      <protection/>
    </xf>
    <xf numFmtId="0" fontId="0" fillId="0" borderId="0">
      <alignment/>
      <protection/>
    </xf>
    <xf numFmtId="0" fontId="60" fillId="0" borderId="0">
      <alignment/>
      <protection/>
    </xf>
    <xf numFmtId="0" fontId="0" fillId="0" borderId="0">
      <alignment/>
      <protection/>
    </xf>
    <xf numFmtId="0" fontId="1" fillId="0" borderId="0">
      <alignment/>
      <protection/>
    </xf>
    <xf numFmtId="0" fontId="32" fillId="0" borderId="0">
      <alignment/>
      <protection/>
    </xf>
    <xf numFmtId="0" fontId="39" fillId="0" borderId="0">
      <alignment/>
      <protection/>
    </xf>
    <xf numFmtId="0" fontId="0" fillId="0" borderId="0">
      <alignment/>
      <protection/>
    </xf>
    <xf numFmtId="0" fontId="60" fillId="0" borderId="0">
      <alignment/>
      <protection/>
    </xf>
    <xf numFmtId="0" fontId="0"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3" fillId="0" borderId="0">
      <alignment/>
      <protection/>
    </xf>
    <xf numFmtId="0" fontId="3" fillId="0" borderId="0">
      <alignment/>
      <protection/>
    </xf>
    <xf numFmtId="0" fontId="60" fillId="0" borderId="0">
      <alignment/>
      <protection/>
    </xf>
    <xf numFmtId="0" fontId="60" fillId="0" borderId="0">
      <alignment/>
      <protection/>
    </xf>
    <xf numFmtId="0" fontId="60" fillId="0" borderId="0">
      <alignment/>
      <protection/>
    </xf>
    <xf numFmtId="0" fontId="66" fillId="0" borderId="0">
      <alignment/>
      <protection/>
    </xf>
    <xf numFmtId="0" fontId="3" fillId="0" borderId="0" applyNumberForma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60" fillId="0" borderId="0">
      <alignment/>
      <protection/>
    </xf>
    <xf numFmtId="0" fontId="3" fillId="0" borderId="0">
      <alignment/>
      <protection/>
    </xf>
    <xf numFmtId="0" fontId="3" fillId="0" borderId="0">
      <alignment/>
      <protection/>
    </xf>
    <xf numFmtId="0" fontId="60" fillId="0" borderId="0">
      <alignment/>
      <protection/>
    </xf>
    <xf numFmtId="0" fontId="3" fillId="0" borderId="0">
      <alignment/>
      <protection/>
    </xf>
    <xf numFmtId="0" fontId="33" fillId="0" borderId="0">
      <alignment/>
      <protection/>
    </xf>
    <xf numFmtId="0" fontId="60" fillId="0" borderId="0">
      <alignment/>
      <protection/>
    </xf>
    <xf numFmtId="0" fontId="0" fillId="0" borderId="0">
      <alignment/>
      <protection/>
    </xf>
    <xf numFmtId="0" fontId="0" fillId="0" borderId="0">
      <alignment/>
      <protection/>
    </xf>
    <xf numFmtId="0" fontId="60" fillId="0" borderId="0">
      <alignment/>
      <protection/>
    </xf>
    <xf numFmtId="0" fontId="60" fillId="0" borderId="0">
      <alignment/>
      <protection/>
    </xf>
    <xf numFmtId="0" fontId="33" fillId="0" borderId="0">
      <alignment/>
      <protection/>
    </xf>
    <xf numFmtId="0" fontId="60" fillId="0" borderId="0">
      <alignment/>
      <protection/>
    </xf>
    <xf numFmtId="0" fontId="60" fillId="0" borderId="0">
      <alignment/>
      <protection/>
    </xf>
    <xf numFmtId="0" fontId="66" fillId="0" borderId="0">
      <alignment/>
      <protection/>
    </xf>
    <xf numFmtId="0" fontId="60" fillId="0" borderId="0">
      <alignment/>
      <protection/>
    </xf>
    <xf numFmtId="0" fontId="60" fillId="0" borderId="0">
      <alignment/>
      <protection/>
    </xf>
    <xf numFmtId="0" fontId="65" fillId="0" borderId="0">
      <alignment/>
      <protection/>
    </xf>
    <xf numFmtId="0" fontId="60" fillId="0" borderId="0">
      <alignment/>
      <protection/>
    </xf>
    <xf numFmtId="0" fontId="60" fillId="0" borderId="0">
      <alignment/>
      <protection/>
    </xf>
    <xf numFmtId="0" fontId="3"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0" fillId="0" borderId="0">
      <alignment/>
      <protection/>
    </xf>
    <xf numFmtId="0" fontId="60" fillId="0" borderId="0">
      <alignment/>
      <protection/>
    </xf>
    <xf numFmtId="0" fontId="60" fillId="0" borderId="0">
      <alignment/>
      <protection/>
    </xf>
    <xf numFmtId="0" fontId="66" fillId="0" borderId="0">
      <alignment/>
      <protection/>
    </xf>
    <xf numFmtId="0" fontId="32" fillId="0" borderId="0">
      <alignment/>
      <protection/>
    </xf>
    <xf numFmtId="0" fontId="3" fillId="0" borderId="0">
      <alignment/>
      <protection/>
    </xf>
    <xf numFmtId="0" fontId="3" fillId="0" borderId="0">
      <alignment/>
      <protection/>
    </xf>
    <xf numFmtId="0" fontId="3" fillId="0" borderId="0">
      <alignment/>
      <protection/>
    </xf>
    <xf numFmtId="0" fontId="14" fillId="0" borderId="0">
      <alignment/>
      <protection/>
    </xf>
    <xf numFmtId="0" fontId="60" fillId="0" borderId="0">
      <alignment/>
      <protection/>
    </xf>
    <xf numFmtId="0" fontId="3" fillId="0" borderId="0" applyNumberFormat="0" applyFill="0" applyBorder="0" applyAlignment="0" applyProtection="0"/>
    <xf numFmtId="0" fontId="3" fillId="0" borderId="0">
      <alignment/>
      <protection/>
    </xf>
    <xf numFmtId="0" fontId="65" fillId="0" borderId="0">
      <alignment/>
      <protection/>
    </xf>
    <xf numFmtId="0" fontId="65" fillId="0" borderId="0">
      <alignment/>
      <protection/>
    </xf>
    <xf numFmtId="0" fontId="65" fillId="0" borderId="0">
      <alignment/>
      <protection/>
    </xf>
    <xf numFmtId="0" fontId="3" fillId="0" borderId="0">
      <alignment/>
      <protection/>
    </xf>
    <xf numFmtId="0" fontId="6" fillId="0" borderId="0">
      <alignment/>
      <protection/>
    </xf>
    <xf numFmtId="0" fontId="66" fillId="0" borderId="0">
      <alignment/>
      <protection/>
    </xf>
    <xf numFmtId="0" fontId="60" fillId="0" borderId="0">
      <alignment/>
      <protection/>
    </xf>
    <xf numFmtId="0" fontId="7" fillId="0" borderId="0">
      <alignment/>
      <protection/>
    </xf>
    <xf numFmtId="0" fontId="3" fillId="0" borderId="0">
      <alignment/>
      <protection/>
    </xf>
    <xf numFmtId="0" fontId="66" fillId="0" borderId="0">
      <alignment/>
      <protection/>
    </xf>
    <xf numFmtId="0" fontId="3" fillId="0" borderId="0">
      <alignment/>
      <protection/>
    </xf>
    <xf numFmtId="0" fontId="60" fillId="0" borderId="0">
      <alignment/>
      <protection/>
    </xf>
    <xf numFmtId="0" fontId="3" fillId="0" borderId="0">
      <alignment/>
      <protection/>
    </xf>
    <xf numFmtId="0" fontId="60" fillId="0" borderId="0">
      <alignment/>
      <protection/>
    </xf>
    <xf numFmtId="0" fontId="60" fillId="0" borderId="0">
      <alignment/>
      <protection/>
    </xf>
    <xf numFmtId="0" fontId="0" fillId="0" borderId="0">
      <alignment/>
      <protection/>
    </xf>
    <xf numFmtId="0" fontId="7" fillId="0" borderId="0">
      <alignment/>
      <protection/>
    </xf>
    <xf numFmtId="0" fontId="60" fillId="0" borderId="0">
      <alignment/>
      <protection/>
    </xf>
    <xf numFmtId="0" fontId="32" fillId="0" borderId="0">
      <alignment/>
      <protection/>
    </xf>
    <xf numFmtId="0" fontId="65" fillId="0" borderId="0">
      <alignment/>
      <protection/>
    </xf>
    <xf numFmtId="0" fontId="7" fillId="0" borderId="0">
      <alignment/>
      <protection/>
    </xf>
    <xf numFmtId="0" fontId="38" fillId="0" borderId="0">
      <alignment/>
      <protection/>
    </xf>
    <xf numFmtId="0" fontId="38" fillId="0" borderId="0">
      <alignment/>
      <protection/>
    </xf>
    <xf numFmtId="0" fontId="38" fillId="0" borderId="0">
      <alignment/>
      <protection/>
    </xf>
    <xf numFmtId="0" fontId="3" fillId="0" borderId="0">
      <alignment/>
      <protection/>
    </xf>
    <xf numFmtId="0" fontId="0" fillId="0" borderId="0">
      <alignment/>
      <protection/>
    </xf>
    <xf numFmtId="0" fontId="0" fillId="0" borderId="0">
      <alignment/>
      <protection/>
    </xf>
    <xf numFmtId="0" fontId="1" fillId="0" borderId="0">
      <alignment/>
      <protection/>
    </xf>
    <xf numFmtId="0" fontId="3"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78" fillId="0" borderId="0">
      <alignment/>
      <protection/>
    </xf>
    <xf numFmtId="0" fontId="0" fillId="0" borderId="0">
      <alignment/>
      <protection/>
    </xf>
    <xf numFmtId="0" fontId="78" fillId="0" borderId="0">
      <alignment/>
      <protection/>
    </xf>
    <xf numFmtId="0" fontId="0"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0" fillId="0" borderId="0">
      <alignment/>
      <protection/>
    </xf>
    <xf numFmtId="0" fontId="78" fillId="0" borderId="0">
      <alignment/>
      <protection/>
    </xf>
    <xf numFmtId="0" fontId="78" fillId="0" borderId="0">
      <alignment/>
      <protection/>
    </xf>
    <xf numFmtId="0" fontId="78" fillId="0" borderId="0">
      <alignment/>
      <protection/>
    </xf>
    <xf numFmtId="0" fontId="0" fillId="0" borderId="0">
      <alignment/>
      <protection/>
    </xf>
    <xf numFmtId="0" fontId="0" fillId="0" borderId="0">
      <alignment/>
      <protection/>
    </xf>
    <xf numFmtId="0" fontId="0" fillId="0" borderId="0">
      <alignment/>
      <protection/>
    </xf>
    <xf numFmtId="0" fontId="78" fillId="0" borderId="0">
      <alignment/>
      <protection/>
    </xf>
    <xf numFmtId="0" fontId="0" fillId="38" borderId="10" applyNumberFormat="0" applyFont="0" applyAlignment="0" applyProtection="0"/>
    <xf numFmtId="0" fontId="79" fillId="29" borderId="17" applyNumberFormat="0" applyAlignment="0" applyProtection="0"/>
    <xf numFmtId="9" fontId="0" fillId="0" borderId="0" applyFont="0" applyFill="0" applyBorder="0" applyAlignment="0" applyProtection="0"/>
    <xf numFmtId="9" fontId="65" fillId="0" borderId="0" applyFont="0" applyFill="0" applyBorder="0" applyAlignment="0" applyProtection="0"/>
    <xf numFmtId="9" fontId="0" fillId="0" borderId="0" applyFont="0" applyFill="0" applyBorder="0" applyAlignment="0" applyProtection="0"/>
    <xf numFmtId="9" fontId="6" fillId="0" borderId="0" applyFont="0" applyFill="0" applyBorder="0" applyAlignment="0" applyProtection="0"/>
    <xf numFmtId="9" fontId="60" fillId="0" borderId="0" applyFont="0" applyFill="0" applyBorder="0" applyAlignment="0" applyProtection="0"/>
    <xf numFmtId="9" fontId="3" fillId="0" borderId="0" applyFont="0" applyFill="0" applyBorder="0" applyAlignment="0" applyProtection="0"/>
    <xf numFmtId="9" fontId="60" fillId="0" borderId="0" applyFont="0" applyFill="0" applyBorder="0" applyAlignment="0" applyProtection="0"/>
    <xf numFmtId="9" fontId="6" fillId="0" borderId="0" applyFont="0" applyFill="0" applyBorder="0" applyAlignment="0" applyProtection="0"/>
    <xf numFmtId="9" fontId="65" fillId="0" borderId="0" applyFont="0" applyFill="0" applyBorder="0" applyAlignment="0" applyProtection="0"/>
    <xf numFmtId="9" fontId="3"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 fillId="0" borderId="0" applyNumberFormat="0" applyFont="0" applyFill="0" applyBorder="0" applyAlignment="0" applyProtection="0"/>
    <xf numFmtId="0" fontId="2" fillId="32" borderId="4">
      <alignment/>
      <protection/>
    </xf>
    <xf numFmtId="0" fontId="18" fillId="32" borderId="0">
      <alignment horizontal="right"/>
      <protection/>
    </xf>
    <xf numFmtId="0" fontId="20" fillId="36" borderId="0">
      <alignment horizontal="center"/>
      <protection/>
    </xf>
    <xf numFmtId="0" fontId="22" fillId="37" borderId="4">
      <alignment horizontal="left" vertical="top" wrapText="1"/>
      <protection/>
    </xf>
    <xf numFmtId="0" fontId="34" fillId="37" borderId="18">
      <alignment horizontal="left" vertical="top" wrapText="1"/>
      <protection/>
    </xf>
    <xf numFmtId="0" fontId="22" fillId="37" borderId="19">
      <alignment horizontal="left" vertical="top" wrapText="1"/>
      <protection/>
    </xf>
    <xf numFmtId="0" fontId="22" fillId="37" borderId="18">
      <alignment horizontal="left" vertical="top"/>
      <protection/>
    </xf>
    <xf numFmtId="0" fontId="2" fillId="0" borderId="0">
      <alignment/>
      <protection/>
    </xf>
    <xf numFmtId="0" fontId="14" fillId="0" borderId="0">
      <alignment/>
      <protection/>
    </xf>
    <xf numFmtId="0" fontId="29" fillId="41" borderId="0">
      <alignment horizontal="left"/>
      <protection/>
    </xf>
    <xf numFmtId="0" fontId="21" fillId="41" borderId="0">
      <alignment horizontal="left" wrapText="1"/>
      <protection/>
    </xf>
    <xf numFmtId="0" fontId="29" fillId="41" borderId="0">
      <alignment horizontal="left"/>
      <protection/>
    </xf>
    <xf numFmtId="0" fontId="35" fillId="0" borderId="20">
      <alignment/>
      <protection/>
    </xf>
    <xf numFmtId="0" fontId="36" fillId="0" borderId="0">
      <alignment/>
      <protection/>
    </xf>
    <xf numFmtId="0" fontId="17" fillId="32" borderId="0">
      <alignment horizontal="center"/>
      <protection/>
    </xf>
    <xf numFmtId="0" fontId="80" fillId="0" borderId="0" applyNumberFormat="0" applyFill="0" applyBorder="0" applyAlignment="0" applyProtection="0"/>
    <xf numFmtId="0" fontId="4" fillId="32" borderId="0">
      <alignment/>
      <protection/>
    </xf>
    <xf numFmtId="0" fontId="29" fillId="41" borderId="0">
      <alignment horizontal="left"/>
      <protection/>
    </xf>
    <xf numFmtId="0" fontId="81" fillId="0" borderId="21" applyNumberFormat="0" applyFill="0" applyAlignment="0" applyProtection="0"/>
    <xf numFmtId="41" fontId="14" fillId="0" borderId="0" applyFont="0" applyFill="0" applyBorder="0" applyAlignment="0" applyProtection="0"/>
    <xf numFmtId="175" fontId="33" fillId="0" borderId="0" applyFont="0" applyFill="0" applyBorder="0" applyAlignment="0" applyProtection="0"/>
    <xf numFmtId="43" fontId="14" fillId="0" borderId="0" applyFont="0" applyFill="0" applyBorder="0" applyAlignment="0" applyProtection="0"/>
    <xf numFmtId="0" fontId="78" fillId="38" borderId="10" applyNumberFormat="0" applyFont="0" applyAlignment="0" applyProtection="0"/>
    <xf numFmtId="42"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44" fontId="14" fillId="0" borderId="0" applyFont="0" applyFill="0" applyBorder="0" applyAlignment="0" applyProtection="0"/>
    <xf numFmtId="0" fontId="82" fillId="0" borderId="0" applyNumberFormat="0" applyFill="0" applyBorder="0" applyAlignment="0" applyProtection="0"/>
    <xf numFmtId="0" fontId="3" fillId="0" borderId="0">
      <alignment/>
      <protection/>
    </xf>
    <xf numFmtId="0" fontId="37" fillId="0" borderId="0">
      <alignment/>
      <protection/>
    </xf>
  </cellStyleXfs>
  <cellXfs count="110">
    <xf numFmtId="0" fontId="0" fillId="0" borderId="0" xfId="0" applyFont="1" applyAlignment="1">
      <alignment/>
    </xf>
    <xf numFmtId="0" fontId="9" fillId="0" borderId="0" xfId="246" applyFont="1" applyFill="1">
      <alignment/>
      <protection/>
    </xf>
    <xf numFmtId="0" fontId="9" fillId="42" borderId="4" xfId="246" applyFont="1" applyFill="1" applyBorder="1" applyAlignment="1">
      <alignment horizontal="right" wrapText="1"/>
      <protection/>
    </xf>
    <xf numFmtId="37" fontId="9" fillId="42" borderId="11" xfId="246" applyNumberFormat="1" applyFont="1" applyFill="1" applyBorder="1" applyAlignment="1" applyProtection="1">
      <alignment horizontal="left" vertical="center"/>
      <protection/>
    </xf>
    <xf numFmtId="3" fontId="9" fillId="42" borderId="4" xfId="246" applyNumberFormat="1" applyFont="1" applyFill="1" applyBorder="1" applyAlignment="1" applyProtection="1">
      <alignment vertical="center"/>
      <protection/>
    </xf>
    <xf numFmtId="37" fontId="10" fillId="42" borderId="22" xfId="246" applyNumberFormat="1" applyFont="1" applyFill="1" applyBorder="1" applyAlignment="1" applyProtection="1">
      <alignment horizontal="left" vertical="center"/>
      <protection/>
    </xf>
    <xf numFmtId="167" fontId="10" fillId="42" borderId="4" xfId="246" applyNumberFormat="1" applyFont="1" applyFill="1" applyBorder="1" applyAlignment="1" applyProtection="1">
      <alignment horizontal="right" vertical="center"/>
      <protection/>
    </xf>
    <xf numFmtId="37" fontId="9" fillId="42" borderId="23" xfId="270" applyNumberFormat="1" applyFont="1" applyFill="1" applyBorder="1" applyAlignment="1" applyProtection="1">
      <alignment horizontal="left" vertical="center"/>
      <protection/>
    </xf>
    <xf numFmtId="167" fontId="9" fillId="42" borderId="24" xfId="246" applyNumberFormat="1" applyFont="1" applyFill="1" applyBorder="1" applyAlignment="1" applyProtection="1">
      <alignment horizontal="right" vertical="center"/>
      <protection/>
    </xf>
    <xf numFmtId="167" fontId="9" fillId="42" borderId="25" xfId="246" applyNumberFormat="1" applyFont="1" applyFill="1" applyBorder="1" applyAlignment="1" applyProtection="1">
      <alignment horizontal="right" vertical="center"/>
      <protection/>
    </xf>
    <xf numFmtId="167" fontId="9" fillId="42" borderId="12" xfId="246" applyNumberFormat="1" applyFont="1" applyFill="1" applyBorder="1" applyAlignment="1" applyProtection="1" quotePrefix="1">
      <alignment horizontal="right" vertical="center"/>
      <protection/>
    </xf>
    <xf numFmtId="37" fontId="9" fillId="42" borderId="0" xfId="246" applyNumberFormat="1" applyFont="1" applyFill="1" applyBorder="1" applyAlignment="1" applyProtection="1">
      <alignment horizontal="left" vertical="center"/>
      <protection/>
    </xf>
    <xf numFmtId="167" fontId="9" fillId="42" borderId="12" xfId="246" applyNumberFormat="1" applyFont="1" applyFill="1" applyBorder="1" applyAlignment="1" applyProtection="1">
      <alignment horizontal="right" vertical="center"/>
      <protection/>
    </xf>
    <xf numFmtId="0" fontId="9" fillId="42" borderId="0" xfId="246" applyFont="1" applyFill="1" applyBorder="1" applyAlignment="1">
      <alignment vertical="center"/>
      <protection/>
    </xf>
    <xf numFmtId="167" fontId="9" fillId="42" borderId="14" xfId="246" applyNumberFormat="1" applyFont="1" applyFill="1" applyBorder="1" applyAlignment="1" applyProtection="1" quotePrefix="1">
      <alignment horizontal="right" vertical="center"/>
      <protection/>
    </xf>
    <xf numFmtId="167" fontId="9" fillId="42" borderId="23" xfId="246" applyNumberFormat="1" applyFont="1" applyFill="1" applyBorder="1" applyAlignment="1" applyProtection="1">
      <alignment horizontal="left" vertical="center"/>
      <protection/>
    </xf>
    <xf numFmtId="167" fontId="9" fillId="42" borderId="26" xfId="246" applyNumberFormat="1" applyFont="1" applyFill="1" applyBorder="1" applyAlignment="1" applyProtection="1" quotePrefix="1">
      <alignment horizontal="right" vertical="center"/>
      <protection/>
    </xf>
    <xf numFmtId="37" fontId="10" fillId="42" borderId="23" xfId="246" applyNumberFormat="1" applyFont="1" applyFill="1" applyBorder="1" applyAlignment="1" applyProtection="1">
      <alignment horizontal="left" vertical="center"/>
      <protection/>
    </xf>
    <xf numFmtId="37" fontId="10" fillId="42" borderId="0" xfId="246" applyNumberFormat="1" applyFont="1" applyFill="1" applyBorder="1" applyAlignment="1" applyProtection="1">
      <alignment horizontal="left" vertical="center"/>
      <protection/>
    </xf>
    <xf numFmtId="37" fontId="9" fillId="0" borderId="0" xfId="246" applyNumberFormat="1" applyFont="1" applyFill="1" applyBorder="1" applyAlignment="1" applyProtection="1">
      <alignment horizontal="left"/>
      <protection/>
    </xf>
    <xf numFmtId="37" fontId="9" fillId="0" borderId="0" xfId="246" applyNumberFormat="1" applyFont="1" applyFill="1" applyBorder="1" applyAlignment="1" applyProtection="1">
      <alignment horizontal="left" vertical="distributed" wrapText="1"/>
      <protection/>
    </xf>
    <xf numFmtId="0" fontId="73" fillId="0" borderId="0" xfId="124" applyAlignment="1" applyProtection="1">
      <alignment/>
      <protection/>
    </xf>
    <xf numFmtId="37" fontId="9" fillId="0" borderId="0" xfId="246" applyNumberFormat="1" applyFont="1" applyFill="1">
      <alignment/>
      <protection/>
    </xf>
    <xf numFmtId="171" fontId="9" fillId="0" borderId="0" xfId="246" applyNumberFormat="1" applyFont="1" applyFill="1">
      <alignment/>
      <protection/>
    </xf>
    <xf numFmtId="169" fontId="9" fillId="43" borderId="14" xfId="246" applyNumberFormat="1" applyFont="1" applyFill="1" applyBorder="1" applyAlignment="1" applyProtection="1" quotePrefix="1">
      <alignment horizontal="right" vertical="center"/>
      <protection/>
    </xf>
    <xf numFmtId="3" fontId="9" fillId="0" borderId="4" xfId="246" applyNumberFormat="1" applyFont="1" applyFill="1" applyBorder="1" applyAlignment="1" applyProtection="1">
      <alignment vertical="center"/>
      <protection/>
    </xf>
    <xf numFmtId="169" fontId="10" fillId="0" borderId="4" xfId="246" applyNumberFormat="1" applyFont="1" applyFill="1" applyBorder="1" applyAlignment="1" applyProtection="1">
      <alignment horizontal="right" vertical="center"/>
      <protection/>
    </xf>
    <xf numFmtId="170" fontId="9" fillId="0" borderId="19" xfId="0" applyNumberFormat="1" applyFont="1" applyFill="1" applyBorder="1" applyAlignment="1" applyProtection="1">
      <alignment horizontal="right" vertical="center"/>
      <protection/>
    </xf>
    <xf numFmtId="169" fontId="9" fillId="0" borderId="24" xfId="246" applyNumberFormat="1" applyFont="1" applyFill="1" applyBorder="1" applyAlignment="1" applyProtection="1">
      <alignment horizontal="right" vertical="center"/>
      <protection/>
    </xf>
    <xf numFmtId="169" fontId="9" fillId="0" borderId="12" xfId="246" applyNumberFormat="1" applyFont="1" applyFill="1" applyBorder="1" applyAlignment="1" applyProtection="1" quotePrefix="1">
      <alignment horizontal="right" vertical="center"/>
      <protection/>
    </xf>
    <xf numFmtId="167" fontId="9" fillId="0" borderId="25" xfId="0" applyNumberFormat="1" applyFont="1" applyFill="1" applyBorder="1" applyAlignment="1" applyProtection="1">
      <alignment horizontal="right" vertical="center"/>
      <protection/>
    </xf>
    <xf numFmtId="170" fontId="9" fillId="0" borderId="23" xfId="0" applyNumberFormat="1" applyFont="1" applyFill="1" applyBorder="1" applyAlignment="1" applyProtection="1">
      <alignment horizontal="right" vertical="center"/>
      <protection/>
    </xf>
    <xf numFmtId="169" fontId="9" fillId="0" borderId="12" xfId="246" applyNumberFormat="1" applyFont="1" applyFill="1" applyBorder="1" applyAlignment="1" applyProtection="1">
      <alignment horizontal="right" vertical="center"/>
      <protection/>
    </xf>
    <xf numFmtId="169" fontId="9" fillId="0" borderId="26" xfId="246" applyNumberFormat="1" applyFont="1" applyFill="1" applyBorder="1" applyAlignment="1" applyProtection="1" quotePrefix="1">
      <alignment horizontal="right" vertical="center"/>
      <protection/>
    </xf>
    <xf numFmtId="167" fontId="9" fillId="0" borderId="27" xfId="0" applyNumberFormat="1" applyFont="1" applyFill="1" applyBorder="1" applyAlignment="1" applyProtection="1">
      <alignment horizontal="right" vertical="center"/>
      <protection/>
    </xf>
    <xf numFmtId="170" fontId="9" fillId="0" borderId="28" xfId="0" applyNumberFormat="1" applyFont="1" applyFill="1" applyBorder="1" applyAlignment="1" applyProtection="1">
      <alignment horizontal="right" vertical="center"/>
      <protection/>
    </xf>
    <xf numFmtId="167" fontId="9" fillId="0" borderId="25" xfId="0" applyNumberFormat="1" applyFont="1" applyFill="1" applyBorder="1" applyAlignment="1" applyProtection="1" quotePrefix="1">
      <alignment horizontal="right" vertical="center"/>
      <protection/>
    </xf>
    <xf numFmtId="170" fontId="9" fillId="0" borderId="23" xfId="0" applyNumberFormat="1" applyFont="1" applyFill="1" applyBorder="1" applyAlignment="1" applyProtection="1" quotePrefix="1">
      <alignment horizontal="right" vertical="center"/>
      <protection/>
    </xf>
    <xf numFmtId="169" fontId="9" fillId="0" borderId="14" xfId="246" applyNumberFormat="1" applyFont="1" applyFill="1" applyBorder="1" applyAlignment="1" applyProtection="1" quotePrefix="1">
      <alignment horizontal="right" vertical="center"/>
      <protection/>
    </xf>
    <xf numFmtId="167" fontId="9" fillId="0" borderId="29" xfId="0" applyNumberFormat="1" applyFont="1" applyFill="1" applyBorder="1" applyAlignment="1" applyProtection="1" quotePrefix="1">
      <alignment horizontal="right" vertical="center"/>
      <protection/>
    </xf>
    <xf numFmtId="170" fontId="9" fillId="0" borderId="30" xfId="0" applyNumberFormat="1" applyFont="1" applyFill="1" applyBorder="1" applyAlignment="1" applyProtection="1">
      <alignment horizontal="right" vertical="center"/>
      <protection/>
    </xf>
    <xf numFmtId="169" fontId="10" fillId="0" borderId="18" xfId="246" applyNumberFormat="1" applyFont="1" applyFill="1" applyBorder="1" applyAlignment="1" applyProtection="1">
      <alignment horizontal="right" vertical="center"/>
      <protection/>
    </xf>
    <xf numFmtId="169" fontId="9" fillId="0" borderId="31" xfId="246" applyNumberFormat="1" applyFont="1" applyFill="1" applyBorder="1" applyAlignment="1" applyProtection="1">
      <alignment horizontal="right" vertical="center"/>
      <protection/>
    </xf>
    <xf numFmtId="169" fontId="9" fillId="0" borderId="25" xfId="246" applyNumberFormat="1" applyFont="1" applyFill="1" applyBorder="1" applyAlignment="1" applyProtection="1" quotePrefix="1">
      <alignment horizontal="right" vertical="center"/>
      <protection/>
    </xf>
    <xf numFmtId="169" fontId="9" fillId="0" borderId="23" xfId="246" applyNumberFormat="1" applyFont="1" applyFill="1" applyBorder="1" applyAlignment="1" applyProtection="1">
      <alignment horizontal="right" vertical="center"/>
      <protection/>
    </xf>
    <xf numFmtId="169" fontId="9" fillId="0" borderId="25" xfId="246" applyNumberFormat="1" applyFont="1" applyFill="1" applyBorder="1" applyAlignment="1" applyProtection="1">
      <alignment horizontal="right" vertical="center"/>
      <protection/>
    </xf>
    <xf numFmtId="169" fontId="9" fillId="0" borderId="27" xfId="246" applyNumberFormat="1" applyFont="1" applyFill="1" applyBorder="1" applyAlignment="1" applyProtection="1" quotePrefix="1">
      <alignment horizontal="right" vertical="center"/>
      <protection/>
    </xf>
    <xf numFmtId="0" fontId="11" fillId="0" borderId="0" xfId="246" applyFont="1" applyFill="1" applyBorder="1">
      <alignment/>
      <protection/>
    </xf>
    <xf numFmtId="170" fontId="9" fillId="0" borderId="0" xfId="0" applyNumberFormat="1" applyFont="1" applyFill="1" applyBorder="1" applyAlignment="1" applyProtection="1">
      <alignment horizontal="right" vertical="center"/>
      <protection/>
    </xf>
    <xf numFmtId="170" fontId="9" fillId="0" borderId="13" xfId="0" applyNumberFormat="1" applyFont="1" applyFill="1" applyBorder="1" applyAlignment="1" applyProtection="1">
      <alignment horizontal="right" vertical="center"/>
      <protection/>
    </xf>
    <xf numFmtId="170" fontId="9" fillId="0" borderId="11" xfId="0" applyNumberFormat="1" applyFont="1" applyFill="1" applyBorder="1" applyAlignment="1" applyProtection="1">
      <alignment horizontal="right" vertical="center"/>
      <protection/>
    </xf>
    <xf numFmtId="37" fontId="9" fillId="42" borderId="0" xfId="270" applyNumberFormat="1" applyFont="1" applyFill="1" applyBorder="1" applyAlignment="1" applyProtection="1">
      <alignment horizontal="left" vertical="center"/>
      <protection/>
    </xf>
    <xf numFmtId="170" fontId="9" fillId="0" borderId="32" xfId="0" applyNumberFormat="1" applyFont="1" applyFill="1" applyBorder="1" applyAlignment="1" applyProtection="1">
      <alignment horizontal="right" vertical="center"/>
      <protection/>
    </xf>
    <xf numFmtId="170" fontId="9" fillId="0" borderId="0" xfId="0" applyNumberFormat="1" applyFont="1" applyFill="1" applyBorder="1" applyAlignment="1" applyProtection="1" quotePrefix="1">
      <alignment horizontal="right" vertical="center"/>
      <protection/>
    </xf>
    <xf numFmtId="3" fontId="9" fillId="0" borderId="18" xfId="246" applyNumberFormat="1" applyFont="1" applyFill="1" applyBorder="1" applyAlignment="1" applyProtection="1">
      <alignment horizontal="right" vertical="center"/>
      <protection/>
    </xf>
    <xf numFmtId="37" fontId="9" fillId="42" borderId="0" xfId="246" applyNumberFormat="1" applyFont="1" applyFill="1" applyBorder="1" applyAlignment="1" applyProtection="1">
      <alignment horizontal="left" vertical="distributed" wrapText="1"/>
      <protection/>
    </xf>
    <xf numFmtId="0" fontId="9" fillId="42" borderId="11" xfId="246" applyFont="1" applyFill="1" applyBorder="1" applyAlignment="1">
      <alignment horizontal="right" wrapText="1"/>
      <protection/>
    </xf>
    <xf numFmtId="0" fontId="9" fillId="0" borderId="4" xfId="246" applyFont="1" applyFill="1" applyBorder="1" applyAlignment="1">
      <alignment horizontal="right" wrapText="1"/>
      <protection/>
    </xf>
    <xf numFmtId="167" fontId="9" fillId="0" borderId="31" xfId="0" applyNumberFormat="1" applyFont="1" applyFill="1" applyBorder="1" applyAlignment="1" applyProtection="1">
      <alignment horizontal="right" vertical="center"/>
      <protection/>
    </xf>
    <xf numFmtId="170" fontId="9" fillId="0" borderId="33" xfId="0" applyNumberFormat="1" applyFont="1" applyFill="1" applyBorder="1" applyAlignment="1" applyProtection="1">
      <alignment horizontal="right" vertical="center"/>
      <protection/>
    </xf>
    <xf numFmtId="170" fontId="9" fillId="0" borderId="22" xfId="0" applyNumberFormat="1" applyFont="1" applyFill="1" applyBorder="1" applyAlignment="1" applyProtection="1">
      <alignment horizontal="right" vertical="center"/>
      <protection/>
    </xf>
    <xf numFmtId="37" fontId="9" fillId="0" borderId="0" xfId="246" applyNumberFormat="1" applyFont="1" applyFill="1" applyBorder="1">
      <alignment/>
      <protection/>
    </xf>
    <xf numFmtId="0" fontId="9" fillId="0" borderId="0" xfId="246" applyFont="1" applyFill="1" applyBorder="1">
      <alignment/>
      <protection/>
    </xf>
    <xf numFmtId="169" fontId="9" fillId="10" borderId="12" xfId="246" applyNumberFormat="1" applyFont="1" applyFill="1" applyBorder="1" applyAlignment="1" applyProtection="1">
      <alignment horizontal="right" vertical="center"/>
      <protection/>
    </xf>
    <xf numFmtId="169" fontId="9" fillId="10" borderId="12" xfId="246" applyNumberFormat="1" applyFont="1" applyFill="1" applyBorder="1" applyAlignment="1" applyProtection="1" quotePrefix="1">
      <alignment horizontal="right" vertical="center"/>
      <protection/>
    </xf>
    <xf numFmtId="0" fontId="9" fillId="0" borderId="12" xfId="246" applyFont="1" applyFill="1" applyBorder="1">
      <alignment/>
      <protection/>
    </xf>
    <xf numFmtId="0" fontId="9" fillId="0" borderId="18" xfId="246" applyFont="1" applyFill="1" applyBorder="1" applyAlignment="1">
      <alignment horizontal="right" wrapText="1"/>
      <protection/>
    </xf>
    <xf numFmtId="37" fontId="9" fillId="0" borderId="11" xfId="246" applyNumberFormat="1" applyFont="1" applyFill="1" applyBorder="1" applyAlignment="1" applyProtection="1">
      <alignment horizontal="left" vertical="center"/>
      <protection/>
    </xf>
    <xf numFmtId="37" fontId="10" fillId="0" borderId="22" xfId="246" applyNumberFormat="1" applyFont="1" applyFill="1" applyBorder="1" applyAlignment="1" applyProtection="1">
      <alignment horizontal="left" vertical="center"/>
      <protection/>
    </xf>
    <xf numFmtId="37" fontId="9" fillId="0" borderId="23" xfId="270" applyNumberFormat="1" applyFont="1" applyFill="1" applyBorder="1" applyAlignment="1" applyProtection="1">
      <alignment horizontal="left" vertical="center"/>
      <protection/>
    </xf>
    <xf numFmtId="37" fontId="9" fillId="0" borderId="0" xfId="270" applyNumberFormat="1" applyFont="1" applyFill="1" applyBorder="1" applyAlignment="1" applyProtection="1">
      <alignment horizontal="left" vertical="center"/>
      <protection/>
    </xf>
    <xf numFmtId="37" fontId="9" fillId="0" borderId="0" xfId="246" applyNumberFormat="1" applyFont="1" applyFill="1" applyBorder="1" applyAlignment="1" applyProtection="1">
      <alignment horizontal="left" vertical="center"/>
      <protection/>
    </xf>
    <xf numFmtId="0" fontId="9" fillId="0" borderId="0" xfId="246" applyFont="1" applyFill="1" applyBorder="1" applyAlignment="1">
      <alignment vertical="center"/>
      <protection/>
    </xf>
    <xf numFmtId="167" fontId="9" fillId="0" borderId="23" xfId="246" applyNumberFormat="1" applyFont="1" applyFill="1" applyBorder="1" applyAlignment="1" applyProtection="1">
      <alignment horizontal="left" vertical="center"/>
      <protection/>
    </xf>
    <xf numFmtId="0" fontId="9" fillId="0" borderId="0" xfId="0" applyFont="1" applyFill="1" applyBorder="1" applyAlignment="1">
      <alignment/>
    </xf>
    <xf numFmtId="0" fontId="11" fillId="0" borderId="0" xfId="0" applyFont="1" applyFill="1" applyAlignment="1">
      <alignment/>
    </xf>
    <xf numFmtId="0" fontId="9" fillId="0" borderId="0" xfId="0" applyFont="1" applyFill="1" applyAlignment="1">
      <alignment/>
    </xf>
    <xf numFmtId="37" fontId="9" fillId="0" borderId="0" xfId="271" applyNumberFormat="1" applyFont="1" applyFill="1" applyBorder="1" applyAlignment="1" applyProtection="1">
      <alignment horizontal="left" vertical="center"/>
      <protection/>
    </xf>
    <xf numFmtId="37" fontId="9" fillId="0" borderId="13" xfId="271" applyNumberFormat="1" applyFont="1" applyFill="1" applyBorder="1" applyAlignment="1" applyProtection="1">
      <alignment horizontal="left" vertical="center"/>
      <protection/>
    </xf>
    <xf numFmtId="167" fontId="10" fillId="0" borderId="18" xfId="0" applyNumberFormat="1" applyFont="1" applyFill="1" applyBorder="1" applyAlignment="1" applyProtection="1">
      <alignment horizontal="right" vertical="center"/>
      <protection/>
    </xf>
    <xf numFmtId="170" fontId="10" fillId="0" borderId="19" xfId="0" applyNumberFormat="1" applyFont="1" applyFill="1" applyBorder="1" applyAlignment="1" applyProtection="1">
      <alignment horizontal="right" vertical="center"/>
      <protection/>
    </xf>
    <xf numFmtId="37" fontId="10" fillId="0" borderId="0" xfId="272" applyNumberFormat="1" applyFont="1" applyFill="1" applyAlignment="1" applyProtection="1">
      <alignment horizontal="left" vertical="center" wrapText="1"/>
      <protection/>
    </xf>
    <xf numFmtId="170" fontId="10" fillId="0" borderId="11" xfId="0" applyNumberFormat="1" applyFont="1" applyFill="1" applyBorder="1" applyAlignment="1" applyProtection="1">
      <alignment horizontal="right" vertical="center"/>
      <protection/>
    </xf>
    <xf numFmtId="3" fontId="9" fillId="0" borderId="18" xfId="0" applyNumberFormat="1" applyFont="1" applyFill="1" applyBorder="1" applyAlignment="1" applyProtection="1">
      <alignment horizontal="right" vertical="center"/>
      <protection/>
    </xf>
    <xf numFmtId="3" fontId="9" fillId="0" borderId="19" xfId="0" applyNumberFormat="1" applyFont="1" applyFill="1" applyBorder="1" applyAlignment="1" applyProtection="1">
      <alignment horizontal="right" vertical="center"/>
      <protection/>
    </xf>
    <xf numFmtId="3" fontId="9" fillId="0" borderId="11" xfId="0" applyNumberFormat="1" applyFont="1" applyFill="1" applyBorder="1" applyAlignment="1" applyProtection="1">
      <alignment horizontal="right" vertical="center"/>
      <protection/>
    </xf>
    <xf numFmtId="37" fontId="9" fillId="0" borderId="0" xfId="246" applyNumberFormat="1" applyFont="1" applyFill="1" applyBorder="1" applyAlignment="1" applyProtection="1">
      <alignment horizontal="left" vertical="distributed" wrapText="1"/>
      <protection/>
    </xf>
    <xf numFmtId="1" fontId="9" fillId="0" borderId="18" xfId="246" applyNumberFormat="1" applyFont="1" applyFill="1" applyBorder="1" applyAlignment="1">
      <alignment horizontal="center" vertical="center" wrapText="1"/>
      <protection/>
    </xf>
    <xf numFmtId="1" fontId="9" fillId="0" borderId="11" xfId="246" applyNumberFormat="1" applyFont="1" applyFill="1" applyBorder="1" applyAlignment="1">
      <alignment horizontal="center" vertical="center" wrapText="1"/>
      <protection/>
    </xf>
    <xf numFmtId="37" fontId="9" fillId="0" borderId="22" xfId="246" applyNumberFormat="1" applyFont="1" applyFill="1" applyBorder="1" applyAlignment="1" applyProtection="1">
      <alignment horizontal="left" vertical="distributed" wrapText="1"/>
      <protection/>
    </xf>
    <xf numFmtId="0" fontId="59" fillId="0" borderId="22" xfId="0" applyFont="1" applyFill="1" applyBorder="1" applyAlignment="1">
      <alignment horizontal="left" vertical="distributed" wrapText="1"/>
    </xf>
    <xf numFmtId="0" fontId="59" fillId="0" borderId="0" xfId="0" applyFont="1" applyFill="1" applyAlignment="1">
      <alignment horizontal="left" vertical="distributed" wrapText="1"/>
    </xf>
    <xf numFmtId="0" fontId="9" fillId="0" borderId="18" xfId="0" applyFont="1" applyFill="1" applyBorder="1" applyAlignment="1">
      <alignment horizontal="right" wrapText="1"/>
    </xf>
    <xf numFmtId="0" fontId="9" fillId="0" borderId="11" xfId="0" applyFont="1" applyFill="1" applyBorder="1" applyAlignment="1">
      <alignment horizontal="right" wrapText="1"/>
    </xf>
    <xf numFmtId="168" fontId="9" fillId="0" borderId="0" xfId="246" applyNumberFormat="1" applyFont="1" applyFill="1" applyBorder="1" applyAlignment="1" applyProtection="1">
      <alignment horizontal="left" vertical="distributed" wrapText="1"/>
      <protection/>
    </xf>
    <xf numFmtId="0" fontId="9" fillId="0" borderId="19" xfId="0" applyFont="1" applyFill="1" applyBorder="1" applyAlignment="1">
      <alignment horizontal="right" wrapText="1"/>
    </xf>
    <xf numFmtId="37" fontId="10" fillId="0" borderId="0" xfId="246" applyNumberFormat="1" applyFont="1" applyFill="1" applyBorder="1" applyAlignment="1" applyProtection="1">
      <alignment horizontal="left" vertical="center" wrapText="1"/>
      <protection/>
    </xf>
    <xf numFmtId="37" fontId="9" fillId="0" borderId="13" xfId="246" applyNumberFormat="1" applyFont="1" applyFill="1" applyBorder="1" applyAlignment="1" applyProtection="1">
      <alignment horizontal="center" vertical="center" wrapText="1"/>
      <protection/>
    </xf>
    <xf numFmtId="37" fontId="9" fillId="0" borderId="33" xfId="246" applyNumberFormat="1" applyFont="1" applyFill="1" applyBorder="1" applyAlignment="1" applyProtection="1">
      <alignment horizontal="left"/>
      <protection/>
    </xf>
    <xf numFmtId="37" fontId="9" fillId="0" borderId="30" xfId="246" applyNumberFormat="1" applyFont="1" applyFill="1" applyBorder="1" applyAlignment="1" applyProtection="1">
      <alignment horizontal="left"/>
      <protection/>
    </xf>
    <xf numFmtId="37" fontId="9" fillId="42" borderId="0" xfId="246" applyNumberFormat="1" applyFont="1" applyFill="1" applyBorder="1" applyAlignment="1" applyProtection="1">
      <alignment horizontal="left" vertical="distributed" wrapText="1"/>
      <protection/>
    </xf>
    <xf numFmtId="168" fontId="9" fillId="42" borderId="0" xfId="246" applyNumberFormat="1" applyFont="1" applyFill="1" applyBorder="1" applyAlignment="1" applyProtection="1">
      <alignment horizontal="left" vertical="distributed" wrapText="1"/>
      <protection/>
    </xf>
    <xf numFmtId="37" fontId="9" fillId="42" borderId="22" xfId="246" applyNumberFormat="1" applyFont="1" applyFill="1" applyBorder="1" applyAlignment="1" applyProtection="1">
      <alignment horizontal="left" vertical="distributed" wrapText="1"/>
      <protection/>
    </xf>
    <xf numFmtId="1" fontId="9" fillId="0" borderId="19" xfId="246" applyNumberFormat="1" applyFont="1" applyFill="1" applyBorder="1" applyAlignment="1">
      <alignment horizontal="center" vertical="center" wrapText="1"/>
      <protection/>
    </xf>
    <xf numFmtId="37" fontId="10" fillId="42" borderId="13" xfId="246" applyNumberFormat="1" applyFont="1" applyFill="1" applyBorder="1" applyAlignment="1" applyProtection="1">
      <alignment horizontal="left" vertical="center" wrapText="1"/>
      <protection/>
    </xf>
    <xf numFmtId="37" fontId="9" fillId="42" borderId="33" xfId="246" applyNumberFormat="1" applyFont="1" applyFill="1" applyBorder="1" applyAlignment="1" applyProtection="1">
      <alignment horizontal="left"/>
      <protection/>
    </xf>
    <xf numFmtId="37" fontId="9" fillId="42" borderId="30" xfId="246" applyNumberFormat="1" applyFont="1" applyFill="1" applyBorder="1" applyAlignment="1" applyProtection="1">
      <alignment horizontal="left"/>
      <protection/>
    </xf>
    <xf numFmtId="1" fontId="9" fillId="42" borderId="18" xfId="246" applyNumberFormat="1" applyFont="1" applyFill="1" applyBorder="1" applyAlignment="1">
      <alignment horizontal="center" vertical="center" wrapText="1"/>
      <protection/>
    </xf>
    <xf numFmtId="1" fontId="9" fillId="42" borderId="11" xfId="246" applyNumberFormat="1" applyFont="1" applyFill="1" applyBorder="1" applyAlignment="1">
      <alignment horizontal="center" vertical="center" wrapText="1"/>
      <protection/>
    </xf>
    <xf numFmtId="1" fontId="9" fillId="42" borderId="19" xfId="246" applyNumberFormat="1" applyFont="1" applyFill="1" applyBorder="1" applyAlignment="1">
      <alignment horizontal="center" vertical="center" wrapText="1"/>
      <protection/>
    </xf>
  </cellXfs>
  <cellStyles count="344">
    <cellStyle name="Normal" xfId="0"/>
    <cellStyle name="20 % - Aksentti1 2" xfId="15"/>
    <cellStyle name="20 % - Aksentti2 2" xfId="16"/>
    <cellStyle name="20 % - Aksentti3 2" xfId="17"/>
    <cellStyle name="20 % - Aksentti4 2" xfId="18"/>
    <cellStyle name="20 % - Aksentti5 2" xfId="19"/>
    <cellStyle name="20 % - Aksentti6 2" xfId="20"/>
    <cellStyle name="20% - Accent1" xfId="21"/>
    <cellStyle name="20% - Accent2" xfId="22"/>
    <cellStyle name="20% - Accent3" xfId="23"/>
    <cellStyle name="20% - Accent4" xfId="24"/>
    <cellStyle name="20% - Accent5" xfId="25"/>
    <cellStyle name="20% - Accent6" xfId="26"/>
    <cellStyle name="40 % - Aksentti1 2" xfId="27"/>
    <cellStyle name="40 % - Aksentti2 2" xfId="28"/>
    <cellStyle name="40 % - Aksentti3 2" xfId="29"/>
    <cellStyle name="40 % - Aksentti4 2" xfId="30"/>
    <cellStyle name="40 % - Aksentti5 2" xfId="31"/>
    <cellStyle name="40 % - Aksentti6 2" xfId="32"/>
    <cellStyle name="40% - Accent1" xfId="33"/>
    <cellStyle name="40% - Accent2" xfId="34"/>
    <cellStyle name="40% - Accent3" xfId="35"/>
    <cellStyle name="40% - Accent4" xfId="36"/>
    <cellStyle name="40% - Accent5" xfId="37"/>
    <cellStyle name="40% - Accent6"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bin" xfId="52"/>
    <cellStyle name="blue" xfId="53"/>
    <cellStyle name="Ç¥ÁØ_ENRL2" xfId="54"/>
    <cellStyle name="Calculation" xfId="55"/>
    <cellStyle name="cell" xfId="56"/>
    <cellStyle name="Check Cell" xfId="57"/>
    <cellStyle name="Code additions" xfId="58"/>
    <cellStyle name="Col&amp;RowHeadings" xfId="59"/>
    <cellStyle name="ColCodes" xfId="60"/>
    <cellStyle name="ColTitles" xfId="61"/>
    <cellStyle name="column" xfId="62"/>
    <cellStyle name="Comma" xfId="63"/>
    <cellStyle name="Comma [0]" xfId="64"/>
    <cellStyle name="Comma 2" xfId="65"/>
    <cellStyle name="Comma 2 2" xfId="66"/>
    <cellStyle name="Comma 2 3" xfId="67"/>
    <cellStyle name="Comma 2 3 2" xfId="68"/>
    <cellStyle name="Comma 2 3 3" xfId="69"/>
    <cellStyle name="Comma 2 4" xfId="70"/>
    <cellStyle name="Comma 3" xfId="71"/>
    <cellStyle name="Comma 3 2" xfId="72"/>
    <cellStyle name="Comma 3 2 2" xfId="73"/>
    <cellStyle name="Comma 3 2 3" xfId="74"/>
    <cellStyle name="Comma 3 3" xfId="75"/>
    <cellStyle name="Comma 3 4" xfId="76"/>
    <cellStyle name="Comma 4" xfId="77"/>
    <cellStyle name="Comma 4 2" xfId="78"/>
    <cellStyle name="Comma 4 3" xfId="79"/>
    <cellStyle name="Comma 5" xfId="80"/>
    <cellStyle name="Comma 6" xfId="81"/>
    <cellStyle name="Comma 6 2" xfId="82"/>
    <cellStyle name="Comma 7" xfId="83"/>
    <cellStyle name="Comma 7 2" xfId="84"/>
    <cellStyle name="Comma 8" xfId="85"/>
    <cellStyle name="Comma 8 2" xfId="86"/>
    <cellStyle name="Comma 8 3" xfId="87"/>
    <cellStyle name="Comma 9" xfId="88"/>
    <cellStyle name="comma(1)" xfId="89"/>
    <cellStyle name="Currency" xfId="90"/>
    <cellStyle name="Currency [0]" xfId="91"/>
    <cellStyle name="DataEntryCells" xfId="92"/>
    <cellStyle name="Dezimal [0]_DIAGRAM" xfId="93"/>
    <cellStyle name="Dezimal_DIAGRAM" xfId="94"/>
    <cellStyle name="Didier" xfId="95"/>
    <cellStyle name="Didier - Title" xfId="96"/>
    <cellStyle name="Didier subtitles" xfId="97"/>
    <cellStyle name="ErrRpt_DataEntryCells" xfId="98"/>
    <cellStyle name="ErrRpt-DataEntryCells" xfId="99"/>
    <cellStyle name="ErrRpt-GreyBackground" xfId="100"/>
    <cellStyle name="Explanatory Text" xfId="101"/>
    <cellStyle name="Followed Hyperlink" xfId="102"/>
    <cellStyle name="formula" xfId="103"/>
    <cellStyle name="gap" xfId="104"/>
    <cellStyle name="gap 2" xfId="105"/>
    <cellStyle name="gap 2 2" xfId="106"/>
    <cellStyle name="gap 2 3" xfId="107"/>
    <cellStyle name="gap 3" xfId="108"/>
    <cellStyle name="gap 4" xfId="109"/>
    <cellStyle name="Good" xfId="110"/>
    <cellStyle name="Grey_background" xfId="111"/>
    <cellStyle name="GreyBackground" xfId="112"/>
    <cellStyle name="GreyBackground 2" xfId="113"/>
    <cellStyle name="GreyBackground 3" xfId="114"/>
    <cellStyle name="GreyBackground 4" xfId="115"/>
    <cellStyle name="Heading 1" xfId="116"/>
    <cellStyle name="Heading 2" xfId="117"/>
    <cellStyle name="Heading 3" xfId="118"/>
    <cellStyle name="Heading 4" xfId="119"/>
    <cellStyle name="Hipervínculo" xfId="120"/>
    <cellStyle name="Hipervínculo visitado" xfId="121"/>
    <cellStyle name="Huomautus 2" xfId="122"/>
    <cellStyle name="Huomautus 3" xfId="123"/>
    <cellStyle name="Hyperlink" xfId="124"/>
    <cellStyle name="Hyperlink 2" xfId="125"/>
    <cellStyle name="Hyperlink 2 2" xfId="126"/>
    <cellStyle name="Hyperlink 2 3" xfId="127"/>
    <cellStyle name="Hyperlink 3" xfId="128"/>
    <cellStyle name="Hyperlink 4" xfId="129"/>
    <cellStyle name="Input" xfId="130"/>
    <cellStyle name="ISC" xfId="131"/>
    <cellStyle name="isced" xfId="132"/>
    <cellStyle name="ISCED Titles" xfId="133"/>
    <cellStyle name="isced_8gradk" xfId="134"/>
    <cellStyle name="level1a" xfId="135"/>
    <cellStyle name="level1a 2" xfId="136"/>
    <cellStyle name="level1a 3" xfId="137"/>
    <cellStyle name="level1a 4" xfId="138"/>
    <cellStyle name="level1a 5" xfId="139"/>
    <cellStyle name="level1a 6" xfId="140"/>
    <cellStyle name="level1a 7" xfId="141"/>
    <cellStyle name="level1a 8" xfId="142"/>
    <cellStyle name="level1a 9" xfId="143"/>
    <cellStyle name="level2" xfId="144"/>
    <cellStyle name="level2a" xfId="145"/>
    <cellStyle name="level3" xfId="146"/>
    <cellStyle name="Line titles-Rows" xfId="147"/>
    <cellStyle name="Linked Cell" xfId="148"/>
    <cellStyle name="Migliaia (0)_conti99" xfId="149"/>
    <cellStyle name="Neutral" xfId="150"/>
    <cellStyle name="Normaali 2" xfId="151"/>
    <cellStyle name="Normaali 3" xfId="152"/>
    <cellStyle name="Normal 10" xfId="153"/>
    <cellStyle name="Normal 10 2" xfId="154"/>
    <cellStyle name="Normal 10 2 2" xfId="155"/>
    <cellStyle name="Normal 10 3" xfId="156"/>
    <cellStyle name="Normal 10 3 2" xfId="157"/>
    <cellStyle name="Normal 10 4" xfId="158"/>
    <cellStyle name="Normal 10 4 2" xfId="159"/>
    <cellStyle name="Normal 10 5" xfId="160"/>
    <cellStyle name="Normal 10 5 2" xfId="161"/>
    <cellStyle name="Normal 10 6" xfId="162"/>
    <cellStyle name="Normal 10 7" xfId="163"/>
    <cellStyle name="Normal 10 8" xfId="164"/>
    <cellStyle name="Normal 10_Standard Error Feedback Form EAG 2013" xfId="165"/>
    <cellStyle name="Normal 11" xfId="166"/>
    <cellStyle name="Normal 11 2" xfId="167"/>
    <cellStyle name="Normal 11 3" xfId="168"/>
    <cellStyle name="Normal 11_Standard Error Feedback Form EAG 2013" xfId="169"/>
    <cellStyle name="Normal 12" xfId="170"/>
    <cellStyle name="Normal 13" xfId="171"/>
    <cellStyle name="Normal 14" xfId="172"/>
    <cellStyle name="Normal 14 2" xfId="173"/>
    <cellStyle name="Normal 14 3" xfId="174"/>
    <cellStyle name="Normal 15" xfId="175"/>
    <cellStyle name="Normal 16" xfId="176"/>
    <cellStyle name="Normal 17" xfId="177"/>
    <cellStyle name="Normal 18" xfId="178"/>
    <cellStyle name="Normal 19" xfId="179"/>
    <cellStyle name="Normal 2" xfId="180"/>
    <cellStyle name="Normal 2 10" xfId="181"/>
    <cellStyle name="Normal 2 11" xfId="182"/>
    <cellStyle name="Normal 2 12" xfId="183"/>
    <cellStyle name="Normal 2 13" xfId="184"/>
    <cellStyle name="Normal 2 14" xfId="185"/>
    <cellStyle name="Normal 2 15" xfId="186"/>
    <cellStyle name="Normal 2 16" xfId="187"/>
    <cellStyle name="Normal 2 17" xfId="188"/>
    <cellStyle name="Normal 2 2" xfId="189"/>
    <cellStyle name="Normal 2 2 2" xfId="190"/>
    <cellStyle name="Normal 2 2 2 2" xfId="191"/>
    <cellStyle name="Normal 2 2 2 3" xfId="192"/>
    <cellStyle name="Normal 2 2 2 4" xfId="193"/>
    <cellStyle name="Normal 2 2 3" xfId="194"/>
    <cellStyle name="Normal 2 2 4" xfId="195"/>
    <cellStyle name="Normal 2 2 5" xfId="196"/>
    <cellStyle name="Normal 2 2 6" xfId="197"/>
    <cellStyle name="Normal 2 2 7" xfId="198"/>
    <cellStyle name="Normal 2 2 8" xfId="199"/>
    <cellStyle name="Normal 2 2 9" xfId="200"/>
    <cellStyle name="Normal 2 3" xfId="201"/>
    <cellStyle name="Normal 2 3 2" xfId="202"/>
    <cellStyle name="Normal 2 3 2 2" xfId="203"/>
    <cellStyle name="Normal 2 3 2 3" xfId="204"/>
    <cellStyle name="Normal 2 3 3" xfId="205"/>
    <cellStyle name="Normal 2 4" xfId="206"/>
    <cellStyle name="Normal 2 4 2" xfId="207"/>
    <cellStyle name="Normal 2 4 3" xfId="208"/>
    <cellStyle name="Normal 2 4 3 2" xfId="209"/>
    <cellStyle name="Normal 2 5" xfId="210"/>
    <cellStyle name="Normal 2 5 2" xfId="211"/>
    <cellStyle name="Normal 2 5 3" xfId="212"/>
    <cellStyle name="Normal 2 6" xfId="213"/>
    <cellStyle name="Normal 2 6 2" xfId="214"/>
    <cellStyle name="Normal 2 6 3" xfId="215"/>
    <cellStyle name="Normal 2 7" xfId="216"/>
    <cellStyle name="Normal 2 7 2" xfId="217"/>
    <cellStyle name="Normal 2 7 3" xfId="218"/>
    <cellStyle name="Normal 2 8" xfId="219"/>
    <cellStyle name="Normal 2 9" xfId="220"/>
    <cellStyle name="Normal 2_AUG_TabChap2" xfId="221"/>
    <cellStyle name="Normal 20" xfId="222"/>
    <cellStyle name="Normal 21" xfId="223"/>
    <cellStyle name="Normal 22" xfId="224"/>
    <cellStyle name="Normal 23" xfId="225"/>
    <cellStyle name="Normal 24" xfId="226"/>
    <cellStyle name="Normal 25" xfId="227"/>
    <cellStyle name="Normal 26" xfId="228"/>
    <cellStyle name="Normal 3" xfId="229"/>
    <cellStyle name="Normal 3 2" xfId="230"/>
    <cellStyle name="Normal 3 2 2" xfId="231"/>
    <cellStyle name="Normal 3 2 3" xfId="232"/>
    <cellStyle name="Normal 3 3" xfId="233"/>
    <cellStyle name="Normal 3 4" xfId="234"/>
    <cellStyle name="Normal 4" xfId="235"/>
    <cellStyle name="Normal 4 2" xfId="236"/>
    <cellStyle name="Normal 4 2 2" xfId="237"/>
    <cellStyle name="Normal 4 3" xfId="238"/>
    <cellStyle name="Normal 4 4" xfId="239"/>
    <cellStyle name="Normal 4 4 2" xfId="240"/>
    <cellStyle name="Normal 4 4 3" xfId="241"/>
    <cellStyle name="Normal 4 5" xfId="242"/>
    <cellStyle name="Normal 4 5 2" xfId="243"/>
    <cellStyle name="Normal 4 5 3" xfId="244"/>
    <cellStyle name="Normal 4_Standard Error Feedback Form EAG 2013" xfId="245"/>
    <cellStyle name="Normal 5" xfId="246"/>
    <cellStyle name="Normal 5 2" xfId="247"/>
    <cellStyle name="Normal 5 3" xfId="248"/>
    <cellStyle name="Normal 5 3 2" xfId="249"/>
    <cellStyle name="Normal 5 3 3" xfId="250"/>
    <cellStyle name="Normal 6" xfId="251"/>
    <cellStyle name="Normal 6 2" xfId="252"/>
    <cellStyle name="Normal 6 3" xfId="253"/>
    <cellStyle name="Normal 7" xfId="254"/>
    <cellStyle name="Normal 7 2" xfId="255"/>
    <cellStyle name="Normal 7 3" xfId="256"/>
    <cellStyle name="Normal 7_Standard Error Feedback Form EAG 2013" xfId="257"/>
    <cellStyle name="Normal 8" xfId="258"/>
    <cellStyle name="Normal 8 10" xfId="259"/>
    <cellStyle name="Normal 8 2" xfId="260"/>
    <cellStyle name="Normal 8_Standard Error Feedback Form EAG 2013" xfId="261"/>
    <cellStyle name="Normal 9" xfId="262"/>
    <cellStyle name="Normal 9 2" xfId="263"/>
    <cellStyle name="Normal 9 2 2" xfId="264"/>
    <cellStyle name="Normal 9 2 3" xfId="265"/>
    <cellStyle name="Normal 9 3" xfId="266"/>
    <cellStyle name="Normal 9 4" xfId="267"/>
    <cellStyle name="Normal 9_Standard Error Feedback Form EAG 2013" xfId="268"/>
    <cellStyle name="Normál_8gradk" xfId="269"/>
    <cellStyle name="Normal_Table 388" xfId="270"/>
    <cellStyle name="Normal_Table 401" xfId="271"/>
    <cellStyle name="Normal_Table 405" xfId="272"/>
    <cellStyle name="Normalny 10" xfId="273"/>
    <cellStyle name="Normalny 2" xfId="274"/>
    <cellStyle name="Normalny 2 2" xfId="275"/>
    <cellStyle name="Normalny 2 2 2" xfId="276"/>
    <cellStyle name="Normalny 2 2 2 2" xfId="277"/>
    <cellStyle name="Normalny 2 3" xfId="278"/>
    <cellStyle name="Normalny 2 3 2" xfId="279"/>
    <cellStyle name="Normalny 2 4" xfId="280"/>
    <cellStyle name="Normalny 2 4 2" xfId="281"/>
    <cellStyle name="Normalny 2 5" xfId="282"/>
    <cellStyle name="Normalny 2 5 2" xfId="283"/>
    <cellStyle name="Normalny 2 6" xfId="284"/>
    <cellStyle name="Normalny 2 6 2" xfId="285"/>
    <cellStyle name="Normalny 2 7" xfId="286"/>
    <cellStyle name="Normalny 2 7 2" xfId="287"/>
    <cellStyle name="Normalny 2 8" xfId="288"/>
    <cellStyle name="Normalny 2 8 2" xfId="289"/>
    <cellStyle name="Normalny 3" xfId="290"/>
    <cellStyle name="Normalny 3 2" xfId="291"/>
    <cellStyle name="Normalny 4" xfId="292"/>
    <cellStyle name="Normalny 4 2" xfId="293"/>
    <cellStyle name="Normalny 5" xfId="294"/>
    <cellStyle name="Normalny 5 2" xfId="295"/>
    <cellStyle name="Normalny 5 3" xfId="296"/>
    <cellStyle name="Normalny 5 3 2" xfId="297"/>
    <cellStyle name="Normalny 5 4" xfId="298"/>
    <cellStyle name="Normalny 6" xfId="299"/>
    <cellStyle name="Normalny 7" xfId="300"/>
    <cellStyle name="Normalny 8" xfId="301"/>
    <cellStyle name="Normalny 9" xfId="302"/>
    <cellStyle name="Note" xfId="303"/>
    <cellStyle name="Output" xfId="304"/>
    <cellStyle name="Percent" xfId="305"/>
    <cellStyle name="Percent 2" xfId="306"/>
    <cellStyle name="Percent 2 2" xfId="307"/>
    <cellStyle name="Percent 2 2 2" xfId="308"/>
    <cellStyle name="Percent 2 2 3" xfId="309"/>
    <cellStyle name="Percent 2 2 4" xfId="310"/>
    <cellStyle name="Percent 2 3" xfId="311"/>
    <cellStyle name="Percent 2 4" xfId="312"/>
    <cellStyle name="Percent 2 5" xfId="313"/>
    <cellStyle name="Percent 2 6" xfId="314"/>
    <cellStyle name="Percent 3" xfId="315"/>
    <cellStyle name="Percent 3 2" xfId="316"/>
    <cellStyle name="Percent 3 3" xfId="317"/>
    <cellStyle name="Percent 3 3 2" xfId="318"/>
    <cellStyle name="Percent 3 3 3" xfId="319"/>
    <cellStyle name="Percent 4" xfId="320"/>
    <cellStyle name="Percent 4 2" xfId="321"/>
    <cellStyle name="Percent 4 3" xfId="322"/>
    <cellStyle name="Percent 4 4" xfId="323"/>
    <cellStyle name="Percent 5" xfId="324"/>
    <cellStyle name="Procentowy 3" xfId="325"/>
    <cellStyle name="Procentowy 8" xfId="326"/>
    <cellStyle name="Prozent_SubCatperStud" xfId="327"/>
    <cellStyle name="row" xfId="328"/>
    <cellStyle name="RowCodes" xfId="329"/>
    <cellStyle name="Row-Col Headings" xfId="330"/>
    <cellStyle name="RowTitles" xfId="331"/>
    <cellStyle name="RowTitles1-Detail" xfId="332"/>
    <cellStyle name="RowTitles-Col2" xfId="333"/>
    <cellStyle name="RowTitles-Detail" xfId="334"/>
    <cellStyle name="Standaard_Blad1" xfId="335"/>
    <cellStyle name="Standard_DIAGRAM" xfId="336"/>
    <cellStyle name="Sub-titles" xfId="337"/>
    <cellStyle name="Sub-titles Cols" xfId="338"/>
    <cellStyle name="Sub-titles rows" xfId="339"/>
    <cellStyle name="Table No." xfId="340"/>
    <cellStyle name="Table Title" xfId="341"/>
    <cellStyle name="temp" xfId="342"/>
    <cellStyle name="Title" xfId="343"/>
    <cellStyle name="title1" xfId="344"/>
    <cellStyle name="Titles" xfId="345"/>
    <cellStyle name="Total" xfId="346"/>
    <cellStyle name="Tusental (0)_Blad2" xfId="347"/>
    <cellStyle name="Tusental 2" xfId="348"/>
    <cellStyle name="Tusental_Blad2" xfId="349"/>
    <cellStyle name="Uwaga 2" xfId="350"/>
    <cellStyle name="Valuta (0)_Blad2" xfId="351"/>
    <cellStyle name="Valuta_Blad2" xfId="352"/>
    <cellStyle name="Währung [0]_DIAGRAM" xfId="353"/>
    <cellStyle name="Währung_DIAGRAM" xfId="354"/>
    <cellStyle name="Warning Text" xfId="355"/>
    <cellStyle name="표준_T_A8(통계청_검증결과)" xfId="356"/>
    <cellStyle name="標準_法務省担当表（eigo ） " xfId="3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externalLink" Target="externalLinks/externalLink8.xml" /><Relationship Id="rId14" Type="http://schemas.openxmlformats.org/officeDocument/2006/relationships/externalLink" Target="externalLinks/externalLink9.xml" /><Relationship Id="rId15" Type="http://schemas.openxmlformats.org/officeDocument/2006/relationships/externalLink" Target="externalLinks/externalLink10.xml" /><Relationship Id="rId16" Type="http://schemas.openxmlformats.org/officeDocument/2006/relationships/externalLink" Target="externalLinks/externalLink11.xml" /><Relationship Id="rId17" Type="http://schemas.openxmlformats.org/officeDocument/2006/relationships/externalLink" Target="externalLinks/externalLink12.xml" /><Relationship Id="rId18" Type="http://schemas.openxmlformats.org/officeDocument/2006/relationships/externalLink" Target="externalLinks/externalLink13.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c2fs\WORK\Applic\UOE\Ind2002\C5.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c2fs\work\Task%205.1\5.1.5%20SPECIAL%20STUDIES\OECD\OECD\2011%20UOE\2012%20EAG\Final%20EAG%20Excel%20Files%20August\Chapter%20C\EAG2012_SL_C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Dc2fs\WORK\Applic\PISA\Publications\PISA%202000%20Initial%20Report%20-%20Knowledge%20and%20Skills%20for%20Life\PISA%20Final%20Charts%20in%20Excel\Chapter%205\Data.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Dc2fs\WORK\PISA\EduExpen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c2fs\WORK\NWB\POpul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c2fs\WORK\Task%205.1\5.1.5%20SPECIAL%20STUDIES\OECD\OECD\2011%20UOE\2012%20EAG\Final%20Text%20and%20Tables_May%2016\Chapter%20A\EAG2012_TC_A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oecdshare.oecd.org/Applic/UOE/Ind2001/calcul_B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oecdshare.oecd.org/Applic/UOE/Ind2005/data2001/E9C3NAG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oecdshare.oecd.org/Applic/UOE/Ind2005/data2001/E9C3NE.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oecdshare.oecd.org/APPLIC/UOE/IND98/FIN95/F5_W.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c2fs\WORK\Documents%20and%20Settings\Achiron_M\My%20Documents\SharePoint%20Drafts\EAG2012_TC_A6.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Dc2fs\work\2011\Content\TC_A7_EAG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 A4.2"/>
      <sheetName val="Chart A4.1"/>
      <sheetName val="A4.1"/>
      <sheetName val="FOSa"/>
      <sheetName val="FOSb"/>
      <sheetName val="A4.2"/>
      <sheetName val="C5.1"/>
      <sheetName val="C5.2"/>
      <sheetName val="Chart C4.3"/>
      <sheetName val="Chart C4.5"/>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ntents"/>
      <sheetName val="T_C5.1a"/>
      <sheetName val="T_C5.1b (Web only)"/>
      <sheetName val="T_C5.2a"/>
      <sheetName val="T_C5.2b(Web only)"/>
      <sheetName val="T_C5.2c(Web only)"/>
      <sheetName val="T_C5.2d"/>
      <sheetName val="T_C5.3 (Web only)"/>
      <sheetName val="T_C5.4a"/>
      <sheetName val="T_C5.4b (Web only)"/>
      <sheetName val="T_C5.4c  (Web only)"/>
      <sheetName val="C_C5.1"/>
      <sheetName val="Data C_C5.1"/>
      <sheetName val="C_C5.2"/>
      <sheetName val="Data C_C5.2-old2"/>
      <sheetName val="Data C_C5.2"/>
      <sheetName val="C_C5.3"/>
      <sheetName val="Data C_C5.3"/>
      <sheetName val="C_C5.4_old"/>
      <sheetName val="C_C5.4"/>
      <sheetName val="Data C_C5.4"/>
      <sheetName val="C_C5.5"/>
      <sheetName val="Data C_C5.5"/>
      <sheetName val="T_Extracted Texts"/>
      <sheetName val="C_C4.6"/>
      <sheetName val="Data C_C4.6"/>
      <sheetName val="Country"/>
      <sheetName val="Contents French"/>
      <sheetName val="T_C5.1a French"/>
      <sheetName val="T_C5.1b (Web only) French"/>
      <sheetName val="T_C5.2a French"/>
      <sheetName val="C_Extracted Texts"/>
      <sheetName val="T_C5.2b(Web only) French"/>
      <sheetName val="T_C5.2c(Web only) French"/>
      <sheetName val="T_C5.2d French"/>
      <sheetName val="T_C5.3 (Web only) French"/>
      <sheetName val="T_C5.4a French"/>
      <sheetName val="T_C5.4b (Web only) French"/>
      <sheetName val="T_C5.4c  (Web only) French"/>
      <sheetName val="C_C5.1 French"/>
      <sheetName val="C_C5.2 French"/>
      <sheetName val="C_C5.3 French"/>
      <sheetName val="C_C5.4 French"/>
      <sheetName val="C_C5.5 French"/>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0.481</v>
          </cell>
          <cell r="D3">
            <v>62.092</v>
          </cell>
          <cell r="E3">
            <v>62.125</v>
          </cell>
          <cell r="G3">
            <v>14.53</v>
          </cell>
          <cell r="H3">
            <v>0.923</v>
          </cell>
          <cell r="I3">
            <v>20.71</v>
          </cell>
          <cell r="J3">
            <v>1.026</v>
          </cell>
          <cell r="K3">
            <v>36.27</v>
          </cell>
          <cell r="L3">
            <v>1.272</v>
          </cell>
          <cell r="M3">
            <v>24.55</v>
          </cell>
          <cell r="N3">
            <v>1.168</v>
          </cell>
          <cell r="O3">
            <v>8.36</v>
          </cell>
          <cell r="P3">
            <v>0.793</v>
          </cell>
          <cell r="Q3">
            <v>14.03</v>
          </cell>
          <cell r="R3">
            <v>0.845</v>
          </cell>
          <cell r="S3">
            <v>16.86</v>
          </cell>
          <cell r="T3">
            <v>0.98</v>
          </cell>
          <cell r="U3">
            <v>33.43</v>
          </cell>
          <cell r="V3">
            <v>1.375</v>
          </cell>
          <cell r="W3">
            <v>27.32</v>
          </cell>
          <cell r="X3">
            <v>1.2</v>
          </cell>
        </row>
        <row r="4">
          <cell r="B4" t="str">
            <v>0040</v>
          </cell>
          <cell r="C4">
            <v>0.333</v>
          </cell>
          <cell r="D4">
            <v>68.372</v>
          </cell>
          <cell r="E4">
            <v>70.251</v>
          </cell>
          <cell r="G4">
            <v>9.15</v>
          </cell>
          <cell r="H4">
            <v>0.967</v>
          </cell>
          <cell r="I4">
            <v>20.29</v>
          </cell>
          <cell r="J4">
            <v>0.804</v>
          </cell>
          <cell r="K4">
            <v>35.89</v>
          </cell>
          <cell r="L4">
            <v>0.802</v>
          </cell>
          <cell r="M4">
            <v>31.68</v>
          </cell>
          <cell r="N4">
            <v>1.18</v>
          </cell>
          <cell r="O4">
            <v>4.59</v>
          </cell>
          <cell r="P4">
            <v>0.429</v>
          </cell>
          <cell r="Q4">
            <v>8.04</v>
          </cell>
          <cell r="R4">
            <v>0.698</v>
          </cell>
          <cell r="S4">
            <v>18.02</v>
          </cell>
          <cell r="T4">
            <v>0.87</v>
          </cell>
          <cell r="U4">
            <v>32.45</v>
          </cell>
          <cell r="V4">
            <v>0.901</v>
          </cell>
          <cell r="W4">
            <v>36.9</v>
          </cell>
          <cell r="X4">
            <v>1.236</v>
          </cell>
        </row>
        <row r="5">
          <cell r="B5" t="str">
            <v>0056</v>
          </cell>
          <cell r="C5">
            <v>0.683</v>
          </cell>
          <cell r="D5">
            <v>62.745000000000005</v>
          </cell>
          <cell r="E5">
            <v>64.03800000000001</v>
          </cell>
          <cell r="G5">
            <v>9.84</v>
          </cell>
          <cell r="H5">
            <v>0.682</v>
          </cell>
          <cell r="I5">
            <v>22.27</v>
          </cell>
          <cell r="J5">
            <v>0.932</v>
          </cell>
          <cell r="K5">
            <v>33.06</v>
          </cell>
          <cell r="L5">
            <v>1.205</v>
          </cell>
          <cell r="M5">
            <v>28.48</v>
          </cell>
          <cell r="N5">
            <v>0.959</v>
          </cell>
          <cell r="O5">
            <v>9.88</v>
          </cell>
          <cell r="P5">
            <v>0.758</v>
          </cell>
          <cell r="Q5">
            <v>9.46</v>
          </cell>
          <cell r="R5">
            <v>0.601</v>
          </cell>
          <cell r="S5">
            <v>17.63</v>
          </cell>
          <cell r="T5">
            <v>0.894</v>
          </cell>
          <cell r="U5">
            <v>28.66</v>
          </cell>
          <cell r="V5">
            <v>0.998</v>
          </cell>
          <cell r="W5">
            <v>34.38</v>
          </cell>
          <cell r="X5">
            <v>1.057</v>
          </cell>
        </row>
        <row r="6">
          <cell r="B6" t="str">
            <v>0076</v>
          </cell>
          <cell r="C6">
            <v>0.615</v>
          </cell>
          <cell r="D6">
            <v>74.87599999999999</v>
          </cell>
          <cell r="E6">
            <v>64.327</v>
          </cell>
          <cell r="G6">
            <v>6.79</v>
          </cell>
          <cell r="H6">
            <v>0.89</v>
          </cell>
          <cell r="I6">
            <v>16.83</v>
          </cell>
          <cell r="J6">
            <v>1.024</v>
          </cell>
          <cell r="K6">
            <v>36.12</v>
          </cell>
          <cell r="L6">
            <v>1.596</v>
          </cell>
          <cell r="M6">
            <v>37.16</v>
          </cell>
          <cell r="N6">
            <v>1.481</v>
          </cell>
          <cell r="O6">
            <v>9.68</v>
          </cell>
          <cell r="P6">
            <v>1.046</v>
          </cell>
          <cell r="Q6">
            <v>11.7</v>
          </cell>
          <cell r="R6">
            <v>1.022</v>
          </cell>
          <cell r="S6">
            <v>16.08</v>
          </cell>
          <cell r="T6">
            <v>1.164</v>
          </cell>
          <cell r="U6">
            <v>27.5</v>
          </cell>
          <cell r="V6">
            <v>1.787</v>
          </cell>
          <cell r="W6">
            <v>35.04</v>
          </cell>
          <cell r="X6">
            <v>1.326</v>
          </cell>
        </row>
        <row r="7">
          <cell r="B7" t="str">
            <v>0100</v>
          </cell>
          <cell r="C7">
            <v>0.332</v>
          </cell>
          <cell r="D7">
            <v>85.976</v>
          </cell>
          <cell r="E7">
            <v>69.307</v>
          </cell>
          <cell r="G7">
            <v>4.15</v>
          </cell>
          <cell r="H7">
            <v>0.584</v>
          </cell>
          <cell r="I7">
            <v>9.83</v>
          </cell>
          <cell r="J7">
            <v>0.602</v>
          </cell>
          <cell r="K7">
            <v>38.77</v>
          </cell>
          <cell r="L7">
            <v>1.396</v>
          </cell>
          <cell r="M7">
            <v>45.81</v>
          </cell>
          <cell r="N7">
            <v>1.129</v>
          </cell>
          <cell r="O7">
            <v>5.86</v>
          </cell>
          <cell r="P7">
            <v>0.707</v>
          </cell>
          <cell r="Q7">
            <v>9.57</v>
          </cell>
          <cell r="R7">
            <v>1.115</v>
          </cell>
          <cell r="S7">
            <v>16.64</v>
          </cell>
          <cell r="T7">
            <v>1.038</v>
          </cell>
          <cell r="U7">
            <v>35.03</v>
          </cell>
          <cell r="V7">
            <v>1.387</v>
          </cell>
          <cell r="W7">
            <v>32.89</v>
          </cell>
          <cell r="X7">
            <v>1.294</v>
          </cell>
        </row>
        <row r="8">
          <cell r="B8" t="str">
            <v>0124</v>
          </cell>
          <cell r="C8">
            <v>0.144</v>
          </cell>
          <cell r="D8">
            <v>83.663</v>
          </cell>
          <cell r="E8">
            <v>76.305</v>
          </cell>
          <cell r="G8">
            <v>4.64</v>
          </cell>
          <cell r="H8">
            <v>0.354</v>
          </cell>
          <cell r="I8">
            <v>11.77</v>
          </cell>
          <cell r="J8">
            <v>0.706</v>
          </cell>
          <cell r="K8">
            <v>36.68</v>
          </cell>
          <cell r="L8">
            <v>0.873</v>
          </cell>
          <cell r="M8">
            <v>46.11</v>
          </cell>
          <cell r="N8">
            <v>1.121</v>
          </cell>
          <cell r="O8">
            <v>3.46</v>
          </cell>
          <cell r="P8">
            <v>0.473</v>
          </cell>
          <cell r="Q8">
            <v>7.76</v>
          </cell>
          <cell r="R8">
            <v>0.621</v>
          </cell>
          <cell r="S8">
            <v>13.41</v>
          </cell>
          <cell r="T8">
            <v>0.772</v>
          </cell>
          <cell r="U8">
            <v>32.19</v>
          </cell>
          <cell r="V8">
            <v>0.935</v>
          </cell>
          <cell r="W8">
            <v>43.18</v>
          </cell>
          <cell r="X8">
            <v>1.04</v>
          </cell>
        </row>
        <row r="9">
          <cell r="B9" t="str">
            <v>0156</v>
          </cell>
          <cell r="C9">
            <v>0.533</v>
          </cell>
          <cell r="D9">
            <v>66.67699999999999</v>
          </cell>
          <cell r="E9">
            <v>64.336</v>
          </cell>
          <cell r="G9">
            <v>10.15</v>
          </cell>
          <cell r="H9">
            <v>0.736</v>
          </cell>
          <cell r="I9">
            <v>19.35</v>
          </cell>
          <cell r="J9">
            <v>0.957</v>
          </cell>
          <cell r="K9">
            <v>32.18</v>
          </cell>
          <cell r="L9">
            <v>1.207</v>
          </cell>
          <cell r="M9">
            <v>33.29</v>
          </cell>
          <cell r="N9">
            <v>1.353</v>
          </cell>
          <cell r="O9">
            <v>11.09</v>
          </cell>
          <cell r="P9">
            <v>0.902</v>
          </cell>
          <cell r="Q9">
            <v>10.61</v>
          </cell>
          <cell r="R9">
            <v>0.805</v>
          </cell>
          <cell r="S9">
            <v>15.04</v>
          </cell>
          <cell r="T9">
            <v>0.937</v>
          </cell>
          <cell r="U9">
            <v>26.95</v>
          </cell>
          <cell r="V9">
            <v>1.086</v>
          </cell>
          <cell r="W9">
            <v>36.3</v>
          </cell>
          <cell r="X9">
            <v>1.175</v>
          </cell>
        </row>
        <row r="10">
          <cell r="B10" t="str">
            <v>0203</v>
          </cell>
          <cell r="C10">
            <v>0.467</v>
          </cell>
          <cell r="D10">
            <v>38.376</v>
          </cell>
          <cell r="E10">
            <v>41.714</v>
          </cell>
          <cell r="G10">
            <v>30.7</v>
          </cell>
          <cell r="H10">
            <v>1.213</v>
          </cell>
          <cell r="I10">
            <v>26.16</v>
          </cell>
          <cell r="J10">
            <v>0.922</v>
          </cell>
          <cell r="K10">
            <v>27.4</v>
          </cell>
          <cell r="L10">
            <v>0.996</v>
          </cell>
          <cell r="M10">
            <v>9.98</v>
          </cell>
          <cell r="N10">
            <v>0.659</v>
          </cell>
          <cell r="O10">
            <v>15.64</v>
          </cell>
          <cell r="P10">
            <v>0.823</v>
          </cell>
          <cell r="Q10">
            <v>23.06</v>
          </cell>
          <cell r="R10">
            <v>1.041</v>
          </cell>
          <cell r="S10">
            <v>20.5</v>
          </cell>
          <cell r="T10">
            <v>0.721</v>
          </cell>
          <cell r="U10">
            <v>26.22</v>
          </cell>
          <cell r="V10">
            <v>0.924</v>
          </cell>
          <cell r="W10">
            <v>14.57</v>
          </cell>
          <cell r="X10">
            <v>0.723</v>
          </cell>
        </row>
        <row r="11">
          <cell r="B11" t="str">
            <v>0208</v>
          </cell>
          <cell r="C11">
            <v>0.242</v>
          </cell>
          <cell r="D11">
            <v>84.061</v>
          </cell>
          <cell r="E11">
            <v>67.80199999999999</v>
          </cell>
          <cell r="G11">
            <v>3.8</v>
          </cell>
          <cell r="H11">
            <v>0.504</v>
          </cell>
          <cell r="I11">
            <v>11.72</v>
          </cell>
          <cell r="J11">
            <v>0.602</v>
          </cell>
          <cell r="K11">
            <v>39.58</v>
          </cell>
          <cell r="L11">
            <v>1.091</v>
          </cell>
          <cell r="M11">
            <v>43.39</v>
          </cell>
          <cell r="N11">
            <v>1.127</v>
          </cell>
          <cell r="O11">
            <v>5.22</v>
          </cell>
          <cell r="P11">
            <v>0.434</v>
          </cell>
          <cell r="Q11">
            <v>9.4</v>
          </cell>
          <cell r="R11">
            <v>0.621</v>
          </cell>
          <cell r="S11">
            <v>18.62</v>
          </cell>
          <cell r="T11">
            <v>0.841</v>
          </cell>
          <cell r="U11">
            <v>36.23</v>
          </cell>
          <cell r="V11">
            <v>1.042</v>
          </cell>
          <cell r="W11">
            <v>30.53</v>
          </cell>
          <cell r="X11">
            <v>1.212</v>
          </cell>
        </row>
        <row r="12">
          <cell r="B12" t="str">
            <v>0246</v>
          </cell>
          <cell r="C12">
            <v>0.633</v>
          </cell>
          <cell r="D12">
            <v>76.158</v>
          </cell>
          <cell r="E12">
            <v>68.25</v>
          </cell>
          <cell r="G12">
            <v>5.66</v>
          </cell>
          <cell r="H12">
            <v>0.69</v>
          </cell>
          <cell r="I12">
            <v>14.42</v>
          </cell>
          <cell r="J12">
            <v>0.947</v>
          </cell>
          <cell r="K12">
            <v>34.61</v>
          </cell>
          <cell r="L12">
            <v>1.488</v>
          </cell>
          <cell r="M12">
            <v>40.06</v>
          </cell>
          <cell r="N12">
            <v>1.455</v>
          </cell>
          <cell r="O12">
            <v>9.96</v>
          </cell>
          <cell r="P12">
            <v>0.877</v>
          </cell>
          <cell r="Q12">
            <v>9.46</v>
          </cell>
          <cell r="R12">
            <v>0.728</v>
          </cell>
          <cell r="S12">
            <v>13.58</v>
          </cell>
          <cell r="T12">
            <v>0.83</v>
          </cell>
          <cell r="U12">
            <v>26.68</v>
          </cell>
          <cell r="V12">
            <v>1.25</v>
          </cell>
          <cell r="W12">
            <v>40.32</v>
          </cell>
          <cell r="X12">
            <v>1.67</v>
          </cell>
        </row>
        <row r="13">
          <cell r="B13" t="str">
            <v>0250</v>
          </cell>
          <cell r="C13">
            <v>0.416</v>
          </cell>
          <cell r="D13">
            <v>70.406</v>
          </cell>
          <cell r="E13">
            <v>75.095</v>
          </cell>
          <cell r="G13">
            <v>7.73</v>
          </cell>
          <cell r="H13">
            <v>0.582</v>
          </cell>
          <cell r="I13">
            <v>19.3</v>
          </cell>
          <cell r="J13">
            <v>0.934</v>
          </cell>
          <cell r="K13">
            <v>36.12</v>
          </cell>
          <cell r="L13">
            <v>1.216</v>
          </cell>
          <cell r="M13">
            <v>33.07</v>
          </cell>
          <cell r="N13">
            <v>1.166</v>
          </cell>
          <cell r="O13">
            <v>5.29</v>
          </cell>
          <cell r="P13">
            <v>0.513</v>
          </cell>
          <cell r="Q13">
            <v>7.64</v>
          </cell>
          <cell r="R13">
            <v>0.748</v>
          </cell>
          <cell r="S13">
            <v>13.22</v>
          </cell>
          <cell r="T13">
            <v>0.79</v>
          </cell>
          <cell r="U13">
            <v>32.72</v>
          </cell>
          <cell r="V13">
            <v>1.245</v>
          </cell>
          <cell r="W13">
            <v>41.13</v>
          </cell>
          <cell r="X13">
            <v>1.159</v>
          </cell>
        </row>
        <row r="14">
          <cell r="B14" t="str">
            <v>0276</v>
          </cell>
          <cell r="C14">
            <v>0.382</v>
          </cell>
          <cell r="D14">
            <v>65.771</v>
          </cell>
          <cell r="E14">
            <v>58.941</v>
          </cell>
          <cell r="G14">
            <v>9.95</v>
          </cell>
          <cell r="H14">
            <v>0.869</v>
          </cell>
          <cell r="I14">
            <v>21.93</v>
          </cell>
          <cell r="J14">
            <v>0.88</v>
          </cell>
          <cell r="K14">
            <v>36.19</v>
          </cell>
          <cell r="L14">
            <v>0.881</v>
          </cell>
          <cell r="M14">
            <v>28.7</v>
          </cell>
          <cell r="N14">
            <v>1.222</v>
          </cell>
          <cell r="O14">
            <v>8.86</v>
          </cell>
          <cell r="P14">
            <v>0.647</v>
          </cell>
          <cell r="Q14">
            <v>13.44</v>
          </cell>
          <cell r="R14">
            <v>0.792</v>
          </cell>
          <cell r="S14">
            <v>19.74</v>
          </cell>
          <cell r="T14">
            <v>1.105</v>
          </cell>
          <cell r="U14">
            <v>33.26</v>
          </cell>
          <cell r="V14">
            <v>0.981</v>
          </cell>
          <cell r="W14">
            <v>24.7</v>
          </cell>
          <cell r="X14">
            <v>1.069</v>
          </cell>
        </row>
        <row r="15">
          <cell r="B15" t="str">
            <v>0300</v>
          </cell>
          <cell r="C15">
            <v>0.749</v>
          </cell>
          <cell r="D15">
            <v>73.361</v>
          </cell>
          <cell r="E15">
            <v>65.011</v>
          </cell>
          <cell r="G15">
            <v>7.95</v>
          </cell>
          <cell r="H15">
            <v>0.634</v>
          </cell>
          <cell r="I15">
            <v>14.22</v>
          </cell>
          <cell r="J15">
            <v>0.845</v>
          </cell>
          <cell r="K15">
            <v>33.97</v>
          </cell>
          <cell r="L15">
            <v>1.011</v>
          </cell>
          <cell r="M15">
            <v>38.38</v>
          </cell>
          <cell r="N15">
            <v>1.069</v>
          </cell>
          <cell r="O15">
            <v>10.89</v>
          </cell>
          <cell r="P15">
            <v>0.7</v>
          </cell>
          <cell r="Q15">
            <v>12.15</v>
          </cell>
          <cell r="R15">
            <v>0.664</v>
          </cell>
          <cell r="S15">
            <v>12.85</v>
          </cell>
          <cell r="T15">
            <v>0.635</v>
          </cell>
          <cell r="U15">
            <v>31.26</v>
          </cell>
          <cell r="V15">
            <v>0.901</v>
          </cell>
          <cell r="W15">
            <v>32.85</v>
          </cell>
          <cell r="X15">
            <v>0.738</v>
          </cell>
        </row>
        <row r="16">
          <cell r="B16" t="str">
            <v>0348</v>
          </cell>
          <cell r="C16">
            <v>0.29</v>
          </cell>
          <cell r="D16">
            <v>79.131</v>
          </cell>
          <cell r="E16">
            <v>65.513</v>
          </cell>
          <cell r="G16">
            <v>7.03</v>
          </cell>
          <cell r="H16">
            <v>0.528</v>
          </cell>
          <cell r="I16">
            <v>13.12</v>
          </cell>
          <cell r="J16">
            <v>0.647</v>
          </cell>
          <cell r="K16">
            <v>34.33</v>
          </cell>
          <cell r="L16">
            <v>1.051</v>
          </cell>
          <cell r="M16">
            <v>43.75</v>
          </cell>
          <cell r="N16">
            <v>1.122</v>
          </cell>
          <cell r="O16">
            <v>8.01</v>
          </cell>
          <cell r="P16">
            <v>0.73</v>
          </cell>
          <cell r="Q16">
            <v>14.45</v>
          </cell>
          <cell r="R16">
            <v>1</v>
          </cell>
          <cell r="S16">
            <v>13.17</v>
          </cell>
          <cell r="T16">
            <v>0.774</v>
          </cell>
          <cell r="U16">
            <v>30.43</v>
          </cell>
          <cell r="V16">
            <v>1.143</v>
          </cell>
          <cell r="W16">
            <v>33.94</v>
          </cell>
          <cell r="X16">
            <v>1.169</v>
          </cell>
        </row>
        <row r="17">
          <cell r="B17" t="str">
            <v>0372</v>
          </cell>
          <cell r="C17">
            <v>1.739</v>
          </cell>
          <cell r="D17">
            <v>75.64699999999999</v>
          </cell>
          <cell r="E17">
            <v>74.197</v>
          </cell>
          <cell r="G17">
            <v>7.2</v>
          </cell>
          <cell r="H17">
            <v>2.082</v>
          </cell>
          <cell r="I17">
            <v>17.56</v>
          </cell>
          <cell r="J17">
            <v>3.058</v>
          </cell>
          <cell r="K17">
            <v>34.88</v>
          </cell>
          <cell r="L17">
            <v>3.717</v>
          </cell>
          <cell r="M17">
            <v>37.05</v>
          </cell>
          <cell r="N17">
            <v>3.734</v>
          </cell>
          <cell r="O17">
            <v>8.69</v>
          </cell>
          <cell r="P17">
            <v>2.489</v>
          </cell>
          <cell r="Q17">
            <v>8.59</v>
          </cell>
          <cell r="R17">
            <v>2.36</v>
          </cell>
          <cell r="S17">
            <v>12.33</v>
          </cell>
          <cell r="T17">
            <v>2.684</v>
          </cell>
          <cell r="U17">
            <v>37.12</v>
          </cell>
          <cell r="V17">
            <v>3.807</v>
          </cell>
          <cell r="W17">
            <v>33.27</v>
          </cell>
          <cell r="X17">
            <v>3.714</v>
          </cell>
        </row>
        <row r="18">
          <cell r="B18" t="str">
            <v>0380</v>
          </cell>
          <cell r="C18">
            <v>0.476</v>
          </cell>
          <cell r="D18">
            <v>73.332</v>
          </cell>
          <cell r="E18">
            <v>60.401</v>
          </cell>
          <cell r="G18">
            <v>8.03</v>
          </cell>
          <cell r="H18">
            <v>0.594</v>
          </cell>
          <cell r="I18">
            <v>15.31</v>
          </cell>
          <cell r="J18">
            <v>0.682</v>
          </cell>
          <cell r="K18">
            <v>31.64</v>
          </cell>
          <cell r="L18">
            <v>0.782</v>
          </cell>
          <cell r="M18">
            <v>40.91</v>
          </cell>
          <cell r="N18">
            <v>1.028</v>
          </cell>
          <cell r="O18">
            <v>11.36</v>
          </cell>
          <cell r="P18">
            <v>0.933</v>
          </cell>
          <cell r="Q18">
            <v>11.83</v>
          </cell>
          <cell r="R18">
            <v>0.775</v>
          </cell>
          <cell r="S18">
            <v>17.27</v>
          </cell>
          <cell r="T18">
            <v>0.801</v>
          </cell>
          <cell r="U18">
            <v>25.66</v>
          </cell>
          <cell r="V18">
            <v>0.861</v>
          </cell>
          <cell r="W18">
            <v>33.88</v>
          </cell>
          <cell r="X18">
            <v>1.106</v>
          </cell>
        </row>
        <row r="19">
          <cell r="B19" t="str">
            <v>0392</v>
          </cell>
          <cell r="C19">
            <v>0.155</v>
          </cell>
          <cell r="D19">
            <v>72.431</v>
          </cell>
          <cell r="E19">
            <v>62.708</v>
          </cell>
          <cell r="G19">
            <v>6.83</v>
          </cell>
          <cell r="H19">
            <v>0.348</v>
          </cell>
          <cell r="I19">
            <v>19.64</v>
          </cell>
          <cell r="J19">
            <v>0.482</v>
          </cell>
          <cell r="K19">
            <v>37.62</v>
          </cell>
          <cell r="L19">
            <v>0.641</v>
          </cell>
          <cell r="M19">
            <v>34.17</v>
          </cell>
          <cell r="N19">
            <v>0.699</v>
          </cell>
          <cell r="O19">
            <v>6.49</v>
          </cell>
          <cell r="P19">
            <v>0.301</v>
          </cell>
          <cell r="Q19">
            <v>11.13</v>
          </cell>
          <cell r="R19">
            <v>0.367</v>
          </cell>
          <cell r="S19">
            <v>20.18</v>
          </cell>
          <cell r="T19">
            <v>0.488</v>
          </cell>
          <cell r="U19">
            <v>33.1</v>
          </cell>
          <cell r="V19">
            <v>0.498</v>
          </cell>
          <cell r="W19">
            <v>29.11</v>
          </cell>
          <cell r="X19">
            <v>0.677</v>
          </cell>
        </row>
        <row r="20">
          <cell r="B20" t="str">
            <v>0410</v>
          </cell>
          <cell r="C20">
            <v>0.59</v>
          </cell>
          <cell r="D20">
            <v>86.777</v>
          </cell>
          <cell r="E20">
            <v>73.92</v>
          </cell>
          <cell r="G20">
            <v>3.82</v>
          </cell>
          <cell r="H20">
            <v>0.657</v>
          </cell>
          <cell r="I20">
            <v>8.69</v>
          </cell>
          <cell r="J20">
            <v>1.046</v>
          </cell>
          <cell r="K20">
            <v>37.1</v>
          </cell>
          <cell r="L20">
            <v>1.417</v>
          </cell>
          <cell r="M20">
            <v>48.26</v>
          </cell>
          <cell r="N20">
            <v>1.246</v>
          </cell>
          <cell r="O20">
            <v>10.33</v>
          </cell>
          <cell r="P20">
            <v>1.055</v>
          </cell>
          <cell r="Q20">
            <v>6.25</v>
          </cell>
          <cell r="R20">
            <v>0.828</v>
          </cell>
          <cell r="S20">
            <v>10.99</v>
          </cell>
          <cell r="T20">
            <v>0.963</v>
          </cell>
          <cell r="U20">
            <v>33.73</v>
          </cell>
          <cell r="V20">
            <v>1.49</v>
          </cell>
          <cell r="W20">
            <v>38.7</v>
          </cell>
          <cell r="X20">
            <v>1.668</v>
          </cell>
        </row>
        <row r="21">
          <cell r="B21" t="str">
            <v>0438</v>
          </cell>
          <cell r="C21">
            <v>0.302</v>
          </cell>
          <cell r="D21">
            <v>78.97399999999999</v>
          </cell>
          <cell r="E21">
            <v>62.587</v>
          </cell>
          <cell r="G21">
            <v>4.04</v>
          </cell>
          <cell r="H21">
            <v>0.494</v>
          </cell>
          <cell r="I21">
            <v>16.64</v>
          </cell>
          <cell r="J21">
            <v>0.884</v>
          </cell>
          <cell r="K21">
            <v>40.61</v>
          </cell>
          <cell r="L21">
            <v>1.364</v>
          </cell>
          <cell r="M21">
            <v>37</v>
          </cell>
          <cell r="N21">
            <v>1.287</v>
          </cell>
          <cell r="O21">
            <v>9.29</v>
          </cell>
          <cell r="P21">
            <v>0.718</v>
          </cell>
          <cell r="Q21">
            <v>11.47</v>
          </cell>
          <cell r="R21">
            <v>0.654</v>
          </cell>
          <cell r="S21">
            <v>17.89</v>
          </cell>
          <cell r="T21">
            <v>0.9</v>
          </cell>
          <cell r="U21">
            <v>33.85</v>
          </cell>
          <cell r="V21">
            <v>1.237</v>
          </cell>
          <cell r="W21">
            <v>27.5</v>
          </cell>
          <cell r="X21">
            <v>1.305</v>
          </cell>
        </row>
        <row r="22">
          <cell r="B22" t="str">
            <v>0442</v>
          </cell>
          <cell r="C22">
            <v>0.416</v>
          </cell>
          <cell r="D22">
            <v>67.548</v>
          </cell>
          <cell r="E22">
            <v>57.098</v>
          </cell>
          <cell r="G22">
            <v>12.14</v>
          </cell>
          <cell r="H22">
            <v>0.814</v>
          </cell>
          <cell r="I22">
            <v>17.69</v>
          </cell>
          <cell r="J22">
            <v>0.878</v>
          </cell>
          <cell r="K22">
            <v>35.01</v>
          </cell>
          <cell r="L22">
            <v>1.098</v>
          </cell>
          <cell r="M22">
            <v>31.44</v>
          </cell>
          <cell r="N22">
            <v>1.229</v>
          </cell>
          <cell r="O22">
            <v>11.11</v>
          </cell>
          <cell r="P22">
            <v>0.737</v>
          </cell>
          <cell r="Q22">
            <v>15.21</v>
          </cell>
          <cell r="R22">
            <v>0.781</v>
          </cell>
          <cell r="S22">
            <v>17.58</v>
          </cell>
          <cell r="T22">
            <v>0.821</v>
          </cell>
          <cell r="U22">
            <v>28.14</v>
          </cell>
          <cell r="V22">
            <v>0.998</v>
          </cell>
          <cell r="W22">
            <v>27.96</v>
          </cell>
          <cell r="X22">
            <v>1.025</v>
          </cell>
        </row>
        <row r="23">
          <cell r="B23" t="str">
            <v>0528</v>
          </cell>
          <cell r="C23">
            <v>0.418</v>
          </cell>
          <cell r="D23">
            <v>72.59200000000001</v>
          </cell>
          <cell r="E23">
            <v>47.675</v>
          </cell>
          <cell r="G23">
            <v>13.82</v>
          </cell>
          <cell r="H23">
            <v>0.93</v>
          </cell>
          <cell r="I23">
            <v>11.79</v>
          </cell>
          <cell r="J23">
            <v>0.827</v>
          </cell>
          <cell r="K23">
            <v>28.44</v>
          </cell>
          <cell r="L23">
            <v>1.132</v>
          </cell>
          <cell r="M23">
            <v>43.02</v>
          </cell>
          <cell r="N23">
            <v>1.298</v>
          </cell>
          <cell r="O23">
            <v>9.81</v>
          </cell>
          <cell r="P23">
            <v>1.004</v>
          </cell>
          <cell r="Q23">
            <v>25.03</v>
          </cell>
          <cell r="R23">
            <v>1.385</v>
          </cell>
          <cell r="S23">
            <v>18.81</v>
          </cell>
          <cell r="T23">
            <v>1.198</v>
          </cell>
          <cell r="U23">
            <v>27.51</v>
          </cell>
          <cell r="V23">
            <v>1.335</v>
          </cell>
          <cell r="W23">
            <v>18.83</v>
          </cell>
          <cell r="X23">
            <v>1.225</v>
          </cell>
        </row>
        <row r="24">
          <cell r="B24" t="str">
            <v>0554</v>
          </cell>
          <cell r="C24">
            <v>0.909</v>
          </cell>
          <cell r="D24">
            <v>49.882999999999996</v>
          </cell>
          <cell r="E24">
            <v>44.83</v>
          </cell>
          <cell r="G24">
            <v>25.17</v>
          </cell>
          <cell r="H24">
            <v>1.03</v>
          </cell>
          <cell r="I24">
            <v>17.19</v>
          </cell>
          <cell r="J24">
            <v>0.871</v>
          </cell>
          <cell r="K24">
            <v>29.07</v>
          </cell>
          <cell r="L24">
            <v>0.983</v>
          </cell>
          <cell r="M24">
            <v>19.83</v>
          </cell>
          <cell r="N24">
            <v>1.046</v>
          </cell>
          <cell r="O24">
            <v>10.42</v>
          </cell>
          <cell r="P24">
            <v>0.819</v>
          </cell>
          <cell r="Q24">
            <v>29.55</v>
          </cell>
          <cell r="R24">
            <v>1.182</v>
          </cell>
          <cell r="S24">
            <v>16.28</v>
          </cell>
          <cell r="T24">
            <v>0.923</v>
          </cell>
          <cell r="U24">
            <v>26.59</v>
          </cell>
          <cell r="V24">
            <v>1.08</v>
          </cell>
          <cell r="W24">
            <v>17.16</v>
          </cell>
          <cell r="X24">
            <v>0.874</v>
          </cell>
        </row>
        <row r="25">
          <cell r="B25" t="str">
            <v>0578</v>
          </cell>
          <cell r="C25">
            <v>0.468</v>
          </cell>
          <cell r="D25">
            <v>77.011</v>
          </cell>
          <cell r="E25">
            <v>68.73599999999999</v>
          </cell>
          <cell r="G25">
            <v>8</v>
          </cell>
          <cell r="H25">
            <v>0.708</v>
          </cell>
          <cell r="I25">
            <v>11.92</v>
          </cell>
          <cell r="J25">
            <v>0.839</v>
          </cell>
          <cell r="K25">
            <v>33.91</v>
          </cell>
          <cell r="L25">
            <v>1.101</v>
          </cell>
          <cell r="M25">
            <v>42</v>
          </cell>
          <cell r="N25">
            <v>1.389</v>
          </cell>
          <cell r="O25">
            <v>9.71</v>
          </cell>
          <cell r="P25">
            <v>0.968</v>
          </cell>
          <cell r="Q25">
            <v>10.03</v>
          </cell>
          <cell r="R25">
            <v>0.681</v>
          </cell>
          <cell r="S25">
            <v>12.43</v>
          </cell>
          <cell r="T25">
            <v>0.666</v>
          </cell>
          <cell r="U25">
            <v>25.96</v>
          </cell>
          <cell r="V25">
            <v>0.906</v>
          </cell>
          <cell r="W25">
            <v>41.87</v>
          </cell>
          <cell r="X25">
            <v>1.302</v>
          </cell>
        </row>
        <row r="26">
          <cell r="B26" t="str">
            <v>0643</v>
          </cell>
          <cell r="C26">
            <v>0.374</v>
          </cell>
          <cell r="D26">
            <v>76.428</v>
          </cell>
          <cell r="E26">
            <v>62.471000000000004</v>
          </cell>
          <cell r="G26">
            <v>6.11</v>
          </cell>
          <cell r="H26">
            <v>0.509</v>
          </cell>
          <cell r="I26">
            <v>15.83</v>
          </cell>
          <cell r="J26">
            <v>0.821</v>
          </cell>
          <cell r="K26">
            <v>40.62</v>
          </cell>
          <cell r="L26">
            <v>1.038</v>
          </cell>
          <cell r="M26">
            <v>34.77</v>
          </cell>
          <cell r="N26">
            <v>1.059</v>
          </cell>
          <cell r="O26">
            <v>12.45</v>
          </cell>
          <cell r="P26">
            <v>0.72</v>
          </cell>
          <cell r="Q26">
            <v>9.85</v>
          </cell>
          <cell r="R26">
            <v>0.733</v>
          </cell>
          <cell r="S26">
            <v>16.19</v>
          </cell>
          <cell r="T26">
            <v>0.808</v>
          </cell>
          <cell r="U26">
            <v>28.08</v>
          </cell>
          <cell r="V26">
            <v>0.971</v>
          </cell>
          <cell r="W26">
            <v>33.42</v>
          </cell>
          <cell r="X26">
            <v>1.071</v>
          </cell>
        </row>
        <row r="27">
          <cell r="B27" t="str">
            <v>0724</v>
          </cell>
          <cell r="C27">
            <v>0.287</v>
          </cell>
          <cell r="D27">
            <v>80.43299999999999</v>
          </cell>
          <cell r="E27">
            <v>70.543</v>
          </cell>
          <cell r="G27">
            <v>5.32</v>
          </cell>
          <cell r="H27">
            <v>0.488</v>
          </cell>
          <cell r="I27">
            <v>13.6</v>
          </cell>
          <cell r="J27">
            <v>0.933</v>
          </cell>
          <cell r="K27">
            <v>42.25</v>
          </cell>
          <cell r="L27">
            <v>1.353</v>
          </cell>
          <cell r="M27">
            <v>36.83</v>
          </cell>
          <cell r="N27">
            <v>1.268</v>
          </cell>
          <cell r="O27">
            <v>8.07</v>
          </cell>
          <cell r="P27">
            <v>0.672</v>
          </cell>
          <cell r="Q27">
            <v>8.86</v>
          </cell>
          <cell r="R27">
            <v>0.693</v>
          </cell>
          <cell r="S27">
            <v>13.93</v>
          </cell>
          <cell r="T27">
            <v>0.919</v>
          </cell>
          <cell r="U27">
            <v>38.07</v>
          </cell>
          <cell r="V27">
            <v>1.393</v>
          </cell>
          <cell r="W27">
            <v>31.08</v>
          </cell>
          <cell r="X27">
            <v>1.382</v>
          </cell>
        </row>
        <row r="28">
          <cell r="B28" t="str">
            <v>0752</v>
          </cell>
          <cell r="C28">
            <v>0.353</v>
          </cell>
          <cell r="D28">
            <v>81.86500000000001</v>
          </cell>
          <cell r="E28">
            <v>83.535</v>
          </cell>
          <cell r="G28">
            <v>3.92</v>
          </cell>
          <cell r="H28">
            <v>0.463</v>
          </cell>
          <cell r="I28">
            <v>11.5</v>
          </cell>
          <cell r="J28">
            <v>0.657</v>
          </cell>
          <cell r="K28">
            <v>31.14</v>
          </cell>
          <cell r="L28">
            <v>0.905</v>
          </cell>
          <cell r="M28">
            <v>49.82</v>
          </cell>
          <cell r="N28">
            <v>1.183</v>
          </cell>
          <cell r="O28">
            <v>5.71</v>
          </cell>
          <cell r="P28">
            <v>0.569</v>
          </cell>
          <cell r="Q28">
            <v>4.14</v>
          </cell>
          <cell r="R28">
            <v>0.412</v>
          </cell>
          <cell r="S28">
            <v>7.46</v>
          </cell>
          <cell r="T28">
            <v>0.53</v>
          </cell>
          <cell r="U28">
            <v>25.42</v>
          </cell>
          <cell r="V28">
            <v>0.835</v>
          </cell>
          <cell r="W28">
            <v>57.28</v>
          </cell>
          <cell r="X28">
            <v>1.112</v>
          </cell>
        </row>
        <row r="29">
          <cell r="B29" t="str">
            <v>0826</v>
          </cell>
          <cell r="C29">
            <v>0.467</v>
          </cell>
          <cell r="D29">
            <v>69.33</v>
          </cell>
          <cell r="E29">
            <v>64.24300000000001</v>
          </cell>
          <cell r="G29">
            <v>9.41</v>
          </cell>
          <cell r="H29">
            <v>0.63</v>
          </cell>
          <cell r="I29">
            <v>18.09</v>
          </cell>
          <cell r="J29">
            <v>0.813</v>
          </cell>
          <cell r="K29">
            <v>37.56</v>
          </cell>
          <cell r="L29">
            <v>1.07</v>
          </cell>
          <cell r="M29">
            <v>30.7</v>
          </cell>
          <cell r="N29">
            <v>1.175</v>
          </cell>
          <cell r="O29">
            <v>9.31</v>
          </cell>
          <cell r="P29">
            <v>0.765</v>
          </cell>
          <cell r="Q29">
            <v>9.78</v>
          </cell>
          <cell r="R29">
            <v>0.699</v>
          </cell>
          <cell r="S29">
            <v>17.75</v>
          </cell>
          <cell r="T29">
            <v>1.35</v>
          </cell>
          <cell r="U29">
            <v>34.28</v>
          </cell>
          <cell r="V29">
            <v>1.093</v>
          </cell>
          <cell r="W29">
            <v>28.87</v>
          </cell>
          <cell r="X29">
            <v>1.156</v>
          </cell>
        </row>
        <row r="30">
          <cell r="B30" t="str">
            <v>0840</v>
          </cell>
          <cell r="C30">
            <v>0.334</v>
          </cell>
          <cell r="D30">
            <v>71.324</v>
          </cell>
          <cell r="E30">
            <v>71.74199999999999</v>
          </cell>
          <cell r="G30">
            <v>7.38</v>
          </cell>
          <cell r="H30">
            <v>0.607</v>
          </cell>
          <cell r="I30">
            <v>20.97</v>
          </cell>
          <cell r="J30">
            <v>1.071</v>
          </cell>
          <cell r="K30">
            <v>39.29</v>
          </cell>
          <cell r="L30">
            <v>1.234</v>
          </cell>
          <cell r="M30">
            <v>30.8</v>
          </cell>
          <cell r="N30">
            <v>1.231</v>
          </cell>
          <cell r="O30">
            <v>4.29</v>
          </cell>
          <cell r="P30">
            <v>0.536</v>
          </cell>
          <cell r="Q30">
            <v>9.18</v>
          </cell>
          <cell r="R30">
            <v>0.694</v>
          </cell>
          <cell r="S30">
            <v>16.04</v>
          </cell>
          <cell r="T30">
            <v>0.843</v>
          </cell>
          <cell r="U30">
            <v>36.66</v>
          </cell>
          <cell r="V30">
            <v>1.252</v>
          </cell>
          <cell r="W30">
            <v>33.83</v>
          </cell>
          <cell r="X30">
            <v>1.347</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6">
        <row r="125">
          <cell r="B125">
            <v>26233.887581197254</v>
          </cell>
          <cell r="C125">
            <v>529.7</v>
          </cell>
        </row>
        <row r="126">
          <cell r="B126">
            <v>28070.527816870996</v>
          </cell>
          <cell r="C126">
            <v>513.58</v>
          </cell>
        </row>
        <row r="127">
          <cell r="B127">
            <v>26392.113351550757</v>
          </cell>
          <cell r="C127">
            <v>507.49</v>
          </cell>
        </row>
        <row r="128">
          <cell r="B128">
            <v>28129.829387214886</v>
          </cell>
          <cell r="C128">
            <v>532.2233333333334</v>
          </cell>
        </row>
        <row r="129">
          <cell r="B129">
            <v>13806.130355202784</v>
          </cell>
          <cell r="C129">
            <v>500.19</v>
          </cell>
        </row>
        <row r="130">
          <cell r="B130">
            <v>28755.462788472225</v>
          </cell>
          <cell r="C130">
            <v>497.4533333333334</v>
          </cell>
        </row>
        <row r="131">
          <cell r="B131">
            <v>25534.257388211645</v>
          </cell>
          <cell r="C131">
            <v>540.1233333333333</v>
          </cell>
        </row>
        <row r="132">
          <cell r="B132">
            <v>24835.25577692343</v>
          </cell>
          <cell r="C132">
            <v>507.46</v>
          </cell>
        </row>
        <row r="133">
          <cell r="B133">
            <v>26138.940989206338</v>
          </cell>
          <cell r="C133">
            <v>486.9666666666667</v>
          </cell>
        </row>
        <row r="134">
          <cell r="B134">
            <v>15885.03202152464</v>
          </cell>
          <cell r="C134">
            <v>460.41333333333336</v>
          </cell>
        </row>
        <row r="135">
          <cell r="B135">
            <v>12203.849286250486</v>
          </cell>
          <cell r="C135">
            <v>488.03</v>
          </cell>
        </row>
        <row r="136">
          <cell r="B136">
            <v>28537.75484409385</v>
          </cell>
          <cell r="C136">
            <v>505.75666666666666</v>
          </cell>
        </row>
        <row r="137">
          <cell r="B137">
            <v>28284.517044315373</v>
          </cell>
          <cell r="C137">
            <v>514.3166666666666</v>
          </cell>
        </row>
        <row r="138">
          <cell r="B138">
            <v>25056.45251666151</v>
          </cell>
          <cell r="C138">
            <v>474.14</v>
          </cell>
        </row>
        <row r="139">
          <cell r="B139">
            <v>26010.717646163645</v>
          </cell>
          <cell r="C139">
            <v>543.08</v>
          </cell>
        </row>
        <row r="140">
          <cell r="B140">
            <v>15185.581512535167</v>
          </cell>
          <cell r="C140">
            <v>541.2366666666667</v>
          </cell>
        </row>
        <row r="141">
          <cell r="B141">
            <v>9117.210381743234</v>
          </cell>
          <cell r="C141">
            <v>410.2633333333333</v>
          </cell>
        </row>
        <row r="142">
          <cell r="B142">
            <v>20371.66059327602</v>
          </cell>
          <cell r="C142">
            <v>531.12</v>
          </cell>
        </row>
        <row r="143">
          <cell r="B143">
            <v>36241.745533407506</v>
          </cell>
          <cell r="C143">
            <v>501.68</v>
          </cell>
        </row>
        <row r="144">
          <cell r="B144">
            <v>9546.969981934324</v>
          </cell>
          <cell r="C144">
            <v>477.45</v>
          </cell>
        </row>
        <row r="145">
          <cell r="B145">
            <v>16779.887121584605</v>
          </cell>
          <cell r="C145">
            <v>460.9633333333333</v>
          </cell>
        </row>
        <row r="146">
          <cell r="B146">
            <v>20195.15803630722</v>
          </cell>
          <cell r="C146">
            <v>486.6</v>
          </cell>
        </row>
        <row r="147">
          <cell r="B147">
            <v>26160.783495323172</v>
          </cell>
          <cell r="C147">
            <v>512.7433333333333</v>
          </cell>
        </row>
        <row r="148">
          <cell r="B148">
            <v>29616.68459075877</v>
          </cell>
          <cell r="C148">
            <v>506.46</v>
          </cell>
        </row>
        <row r="149">
          <cell r="B149">
            <v>25107.09363605476</v>
          </cell>
          <cell r="C149">
            <v>528.22</v>
          </cell>
        </row>
        <row r="150">
          <cell r="B150">
            <v>34601.67016389724</v>
          </cell>
          <cell r="C150">
            <v>499.01</v>
          </cell>
        </row>
        <row r="151">
          <cell r="B151">
            <v>48238.52897720828</v>
          </cell>
          <cell r="C151">
            <v>443.32666666666665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ents"/>
      <sheetName val="T_A1.1a"/>
      <sheetName val="T_A1.1b (Web only)"/>
      <sheetName val="T_A1.1c (Web only)"/>
      <sheetName val="T_A1.2a"/>
      <sheetName val="T_A1.2b (Web only)"/>
      <sheetName val="T_A1.2c (Web only)"/>
      <sheetName val="T_A1.3a"/>
      <sheetName val="T_A1.3b (Web only)"/>
      <sheetName val="T_A1.3c (Web only)"/>
      <sheetName val="T_A1.4"/>
      <sheetName val="T_A1.5"/>
      <sheetName val="C_A1.1a"/>
      <sheetName val="C_A1.1b"/>
      <sheetName val="Data C_A1.1"/>
      <sheetName val="C_A1.2"/>
      <sheetName val="Data C_A1.2"/>
      <sheetName val="C_A1.3"/>
      <sheetName val="Data C_A1.3"/>
      <sheetName val="C_A1.4"/>
      <sheetName val="Data C_A1.4"/>
      <sheetName val="C_A1.5"/>
      <sheetName val="Data C_A1.5"/>
      <sheetName val="C_A1.6"/>
      <sheetName val="Data C_A1.6"/>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alcul_B6.1"/>
      <sheetName val="calcul_B6.2"/>
      <sheetName val="calcul_B6.1_enrl"/>
      <sheetName val="Calcul_B1.1"/>
      <sheetName val="Calcul_B1.1a"/>
      <sheetName val="calcul_B1.1b"/>
      <sheetName val="calcul_B1.1c"/>
      <sheetName val="calcul_B1.1d"/>
      <sheetName val="Calcul_B1.3"/>
    </sheetNames>
    <sheetDataSet>
      <sheetData sheetId="3">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5_ageISC5a"/>
      <sheetName val="E9C3NAGE"/>
    </sheetNames>
    <sheetDataSet>
      <sheetData sheetId="0">
        <row r="1">
          <cell r="A1" t="str">
            <v>LCNTRY</v>
          </cell>
          <cell r="B1" t="str">
            <v>LLVLEDUC</v>
          </cell>
          <cell r="C1" t="str">
            <v>p20</v>
          </cell>
          <cell r="D1" t="str">
            <v>p50</v>
          </cell>
        </row>
        <row r="2">
          <cell r="A2" t="str">
            <v>Argentina</v>
          </cell>
          <cell r="B2" t="str">
            <v>ISC5A</v>
          </cell>
          <cell r="C2">
            <v>19.0870223762435</v>
          </cell>
          <cell r="D2">
            <v>21.3460018993352</v>
          </cell>
        </row>
        <row r="3">
          <cell r="A3" t="str">
            <v>Australia</v>
          </cell>
          <cell r="B3" t="str">
            <v>ISC5A</v>
          </cell>
          <cell r="C3">
            <v>18.4771258846394</v>
          </cell>
          <cell r="D3">
            <v>20.2908935442497</v>
          </cell>
        </row>
        <row r="4">
          <cell r="A4" t="str">
            <v>Austria</v>
          </cell>
          <cell r="B4" t="str">
            <v>ISC5A</v>
          </cell>
          <cell r="C4">
            <v>19.146264979281</v>
          </cell>
          <cell r="D4">
            <v>20.3911657559199</v>
          </cell>
        </row>
        <row r="5">
          <cell r="A5" t="str">
            <v>Belgium</v>
          </cell>
          <cell r="B5" t="str">
            <v>ISC5A</v>
          </cell>
          <cell r="C5">
            <v>18.3145689139537</v>
          </cell>
          <cell r="D5">
            <v>18.837434845766</v>
          </cell>
        </row>
        <row r="6">
          <cell r="A6" t="str">
            <v>Czech Republic</v>
          </cell>
          <cell r="B6" t="str">
            <v>ISC5A</v>
          </cell>
          <cell r="C6">
            <v>18.8546686746988</v>
          </cell>
          <cell r="D6">
            <v>19.9408191870425</v>
          </cell>
        </row>
        <row r="7">
          <cell r="A7" t="str">
            <v>Denmark</v>
          </cell>
          <cell r="B7" t="str">
            <v>ISC5A</v>
          </cell>
          <cell r="C7">
            <v>21.1000171438368</v>
          </cell>
          <cell r="D7">
            <v>22.7852186711522</v>
          </cell>
        </row>
        <row r="8">
          <cell r="A8" t="str">
            <v>Finland</v>
          </cell>
          <cell r="B8" t="str">
            <v>ISC5A</v>
          </cell>
          <cell r="C8">
            <v>19.8872934583052</v>
          </cell>
          <cell r="D8">
            <v>21.5776445698166</v>
          </cell>
        </row>
        <row r="9">
          <cell r="A9" t="str">
            <v>France</v>
          </cell>
          <cell r="B9" t="str">
            <v>ISC5A</v>
          </cell>
          <cell r="C9">
            <v>18.3032177772861</v>
          </cell>
          <cell r="D9">
            <v>18.9070654203023</v>
          </cell>
        </row>
        <row r="10">
          <cell r="A10" t="str">
            <v>Germany</v>
          </cell>
          <cell r="B10" t="str">
            <v>ISC5A</v>
          </cell>
          <cell r="C10">
            <v>20.0637547952918</v>
          </cell>
          <cell r="D10">
            <v>21.4014077897701</v>
          </cell>
        </row>
        <row r="11">
          <cell r="A11" t="str">
            <v>Hungary</v>
          </cell>
          <cell r="B11" t="str">
            <v>ISC5A</v>
          </cell>
          <cell r="C11">
            <v>19.2564939523583</v>
          </cell>
          <cell r="D11">
            <v>20.956827574079</v>
          </cell>
        </row>
        <row r="12">
          <cell r="A12" t="str">
            <v>Iceland</v>
          </cell>
          <cell r="B12" t="str">
            <v>ISC5A</v>
          </cell>
          <cell r="C12">
            <v>20.8569444444444</v>
          </cell>
          <cell r="D12">
            <v>22.7542662116041</v>
          </cell>
        </row>
        <row r="13">
          <cell r="A13" t="str">
            <v>Indonesia</v>
          </cell>
          <cell r="B13" t="str">
            <v>ISC5A</v>
          </cell>
          <cell r="C13">
            <v>18.9081329754285</v>
          </cell>
          <cell r="D13">
            <v>19.6586113133216</v>
          </cell>
        </row>
        <row r="14">
          <cell r="A14" t="str">
            <v>Ireland</v>
          </cell>
          <cell r="B14" t="str">
            <v>ISC5A</v>
          </cell>
          <cell r="C14">
            <v>18.2681236005374</v>
          </cell>
          <cell r="D14">
            <v>18.9532467532468</v>
          </cell>
        </row>
        <row r="15">
          <cell r="A15" t="str">
            <v>Israel</v>
          </cell>
          <cell r="B15" t="str">
            <v>ISC5A</v>
          </cell>
          <cell r="C15">
            <v>21.3402100912692</v>
          </cell>
          <cell r="D15">
            <v>23.6207152496626</v>
          </cell>
        </row>
        <row r="16">
          <cell r="A16" t="str">
            <v>Italy</v>
          </cell>
          <cell r="B16" t="str">
            <v>ISC5A</v>
          </cell>
          <cell r="C16">
            <v>19.1994268058414</v>
          </cell>
          <cell r="D16">
            <v>19.7293678078743</v>
          </cell>
        </row>
        <row r="17">
          <cell r="A17" t="str">
            <v>Mexico</v>
          </cell>
          <cell r="B17" t="str">
            <v>ISC5A</v>
          </cell>
          <cell r="C17">
            <v>18.3161727734853</v>
          </cell>
          <cell r="D17">
            <v>19.5017361899142</v>
          </cell>
        </row>
        <row r="18">
          <cell r="A18" t="str">
            <v>Netherlands</v>
          </cell>
          <cell r="B18" t="str">
            <v>ISC5A</v>
          </cell>
          <cell r="C18">
            <v>18.4310502283105</v>
          </cell>
          <cell r="D18">
            <v>19.7714375646387</v>
          </cell>
        </row>
        <row r="19">
          <cell r="A19" t="str">
            <v>New Zealand</v>
          </cell>
          <cell r="B19" t="str">
            <v>ISC5A</v>
          </cell>
          <cell r="C19">
            <v>19.023763270838</v>
          </cell>
          <cell r="D19">
            <v>23.4440789473684</v>
          </cell>
        </row>
        <row r="20">
          <cell r="A20" t="str">
            <v>Norway</v>
          </cell>
          <cell r="B20" t="str">
            <v>ISC5A</v>
          </cell>
          <cell r="C20">
            <v>20.0965884861407</v>
          </cell>
          <cell r="D20">
            <v>21.7462455303933</v>
          </cell>
        </row>
        <row r="21">
          <cell r="A21" t="str">
            <v>Slovakia</v>
          </cell>
          <cell r="B21" t="str">
            <v>ISC5A</v>
          </cell>
          <cell r="C21">
            <v>18.578511053316</v>
          </cell>
          <cell r="D21">
            <v>19.4876314162028</v>
          </cell>
        </row>
        <row r="22">
          <cell r="A22" t="str">
            <v>Spain</v>
          </cell>
          <cell r="B22" t="str">
            <v>ISC5A</v>
          </cell>
          <cell r="C22">
            <v>18.4050936644917</v>
          </cell>
          <cell r="D22">
            <v>19.0426549831294</v>
          </cell>
        </row>
        <row r="23">
          <cell r="A23" t="str">
            <v>Sweden</v>
          </cell>
          <cell r="B23" t="str">
            <v>ISC5A</v>
          </cell>
          <cell r="C23">
            <v>20.2550370426946</v>
          </cell>
          <cell r="D23">
            <v>22.5936645762984</v>
          </cell>
        </row>
        <row r="24">
          <cell r="A24" t="str">
            <v>Switzerland</v>
          </cell>
          <cell r="B24" t="str">
            <v>ISC5A</v>
          </cell>
          <cell r="C24">
            <v>20.3661967103055</v>
          </cell>
          <cell r="D24">
            <v>22.1711478800414</v>
          </cell>
        </row>
        <row r="25">
          <cell r="A25" t="str">
            <v>Turkey</v>
          </cell>
          <cell r="B25" t="str">
            <v>ISC5A</v>
          </cell>
          <cell r="C25">
            <v>18.2897793737588</v>
          </cell>
          <cell r="D25">
            <v>19.543680121281</v>
          </cell>
        </row>
        <row r="26">
          <cell r="A26" t="str">
            <v>United Kingdom</v>
          </cell>
          <cell r="B26" t="str">
            <v>ISC5A</v>
          </cell>
          <cell r="C26">
            <v>18.4362116091945</v>
          </cell>
          <cell r="D26">
            <v>19.3893209191986</v>
          </cell>
        </row>
        <row r="27">
          <cell r="A27" t="str">
            <v>United States</v>
          </cell>
          <cell r="B27" t="str">
            <v>ISC5A</v>
          </cell>
          <cell r="C27">
            <v>18.3925021966458</v>
          </cell>
          <cell r="D27">
            <v>19.32199314763</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P5nr_2"/>
      <sheetName val="E9C3NE"/>
    </sheetNames>
    <sheetDataSet>
      <sheetData sheetId="0">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v>
          </cell>
          <cell r="V2">
            <v>0</v>
          </cell>
          <cell r="W2">
            <v>0</v>
          </cell>
          <cell r="X2">
            <v>0</v>
          </cell>
          <cell r="Y2" t="str">
            <v>m</v>
          </cell>
          <cell r="Z2">
            <v>0</v>
          </cell>
          <cell r="AA2">
            <v>0</v>
          </cell>
          <cell r="AB2">
            <v>2.05114083398899</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v>
          </cell>
          <cell r="V3">
            <v>0</v>
          </cell>
          <cell r="W3">
            <v>0</v>
          </cell>
          <cell r="X3">
            <v>0</v>
          </cell>
          <cell r="Y3" t="str">
            <v>m</v>
          </cell>
          <cell r="Z3">
            <v>0</v>
          </cell>
          <cell r="AA3">
            <v>0</v>
          </cell>
          <cell r="AB3">
            <v>2.40391676866585</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v>
          </cell>
          <cell r="V4">
            <v>0</v>
          </cell>
          <cell r="W4">
            <v>0</v>
          </cell>
          <cell r="X4">
            <v>0</v>
          </cell>
          <cell r="Y4" t="str">
            <v>m</v>
          </cell>
          <cell r="Z4">
            <v>0</v>
          </cell>
          <cell r="AA4">
            <v>0</v>
          </cell>
          <cell r="AB4">
            <v>2.22431403965552</v>
          </cell>
          <cell r="AC4">
            <v>0</v>
          </cell>
        </row>
        <row r="5">
          <cell r="A5" t="str">
            <v>ISC3</v>
          </cell>
          <cell r="B5">
            <v>1</v>
          </cell>
          <cell r="C5">
            <v>90</v>
          </cell>
          <cell r="D5" t="str">
            <v>69.0 [x]</v>
          </cell>
          <cell r="E5" t="str">
            <v>m</v>
          </cell>
          <cell r="F5" t="str">
            <v>m</v>
          </cell>
          <cell r="G5">
            <v>93.474383883344</v>
          </cell>
          <cell r="H5" t="str">
            <v>m</v>
          </cell>
          <cell r="I5" t="str">
            <v>m [89.1]</v>
          </cell>
          <cell r="J5" t="str">
            <v>46.9 [x]</v>
          </cell>
          <cell r="K5">
            <v>104.714424848423</v>
          </cell>
          <cell r="L5">
            <v>86.1778599273525</v>
          </cell>
          <cell r="M5">
            <v>190.576970256349</v>
          </cell>
          <cell r="N5" t="str">
            <v>m</v>
          </cell>
          <cell r="O5">
            <v>90.2222367385783</v>
          </cell>
          <cell r="P5" t="str">
            <v>119.6 [x]</v>
          </cell>
          <cell r="Q5">
            <v>103.667839466343</v>
          </cell>
          <cell r="R5">
            <v>103.400638879615</v>
          </cell>
          <cell r="S5">
            <v>102.318035485278</v>
          </cell>
          <cell r="T5" t="str">
            <v>49.5 [x]</v>
          </cell>
          <cell r="U5">
            <v>43.0973304894211</v>
          </cell>
          <cell r="V5" t="str">
            <v>87.3 [x]</v>
          </cell>
          <cell r="W5" t="str">
            <v>m</v>
          </cell>
          <cell r="X5" t="str">
            <v>m</v>
          </cell>
          <cell r="Y5" t="str">
            <v>m [133.6]</v>
          </cell>
          <cell r="Z5" t="str">
            <v>96.5 [x]</v>
          </cell>
          <cell r="AA5" t="str">
            <v>85.3 [x]</v>
          </cell>
          <cell r="AB5">
            <v>77.0059008654603</v>
          </cell>
          <cell r="AC5" t="str">
            <v>59.6 [x]</v>
          </cell>
        </row>
        <row r="6">
          <cell r="A6" t="str">
            <v>ISC3</v>
          </cell>
          <cell r="B6">
            <v>2</v>
          </cell>
          <cell r="C6">
            <v>90</v>
          </cell>
          <cell r="D6" t="str">
            <v>78.3 [x]</v>
          </cell>
          <cell r="E6" t="str">
            <v>m</v>
          </cell>
          <cell r="F6" t="str">
            <v>m</v>
          </cell>
          <cell r="G6">
            <v>94.7145540846899</v>
          </cell>
          <cell r="H6" t="str">
            <v>m</v>
          </cell>
          <cell r="I6" t="str">
            <v>m [89.2]</v>
          </cell>
          <cell r="J6" t="str">
            <v>42.8 [x]</v>
          </cell>
          <cell r="K6">
            <v>103.439248038263</v>
          </cell>
          <cell r="L6">
            <v>96.4314980037387</v>
          </cell>
          <cell r="M6">
            <v>186.029282023058</v>
          </cell>
          <cell r="N6" t="str">
            <v>m</v>
          </cell>
          <cell r="O6">
            <v>91.7341138166259</v>
          </cell>
          <cell r="P6" t="str">
            <v>120.6 [x]</v>
          </cell>
          <cell r="Q6">
            <v>105.481322203493</v>
          </cell>
          <cell r="R6">
            <v>102.931778189245</v>
          </cell>
          <cell r="S6">
            <v>111.918880666494</v>
          </cell>
          <cell r="T6" t="str">
            <v>36.0 [x]</v>
          </cell>
          <cell r="U6">
            <v>40.9087219130277</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v>
          </cell>
          <cell r="H7" t="str">
            <v>m [75.8]</v>
          </cell>
          <cell r="I7" t="str">
            <v>m [89.2]</v>
          </cell>
          <cell r="J7" t="str">
            <v>47.7 [x]</v>
          </cell>
          <cell r="K7">
            <v>104.094025635479</v>
          </cell>
          <cell r="L7">
            <v>91.2014531552968</v>
          </cell>
          <cell r="M7">
            <v>188.391733622461</v>
          </cell>
          <cell r="N7" t="str">
            <v>m</v>
          </cell>
          <cell r="O7">
            <v>90.9513615523371</v>
          </cell>
          <cell r="P7" t="str">
            <v>120.1 [x]</v>
          </cell>
          <cell r="Q7">
            <v>104.55213768418</v>
          </cell>
          <cell r="R7">
            <v>103.175644829132</v>
          </cell>
          <cell r="S7">
            <v>107.114100813403</v>
          </cell>
          <cell r="T7" t="str">
            <v>43.1 [x]</v>
          </cell>
          <cell r="U7">
            <v>42.0141695535245</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v>
          </cell>
          <cell r="H8" t="str">
            <v>m</v>
          </cell>
          <cell r="I8" t="str">
            <v>a</v>
          </cell>
          <cell r="J8" t="str">
            <v>xr</v>
          </cell>
          <cell r="K8" t="str">
            <v>14.8 [x]</v>
          </cell>
          <cell r="L8">
            <v>1.22890526207072</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v>
          </cell>
          <cell r="AC8" t="str">
            <v>a</v>
          </cell>
        </row>
        <row r="9">
          <cell r="A9" t="str">
            <v>ISC4</v>
          </cell>
          <cell r="B9">
            <v>2</v>
          </cell>
          <cell r="C9">
            <v>90</v>
          </cell>
          <cell r="D9" t="str">
            <v>a</v>
          </cell>
          <cell r="E9" t="str">
            <v>m</v>
          </cell>
          <cell r="F9" t="str">
            <v>m</v>
          </cell>
          <cell r="G9">
            <v>9.23482932777805</v>
          </cell>
          <cell r="H9" t="str">
            <v>m</v>
          </cell>
          <cell r="I9" t="str">
            <v>a</v>
          </cell>
          <cell r="J9" t="str">
            <v>xr</v>
          </cell>
          <cell r="K9" t="str">
            <v>14.4 [x]</v>
          </cell>
          <cell r="L9">
            <v>1.22551403704707</v>
          </cell>
          <cell r="M9" t="str">
            <v>m</v>
          </cell>
          <cell r="N9" t="str">
            <v>m</v>
          </cell>
          <cell r="O9">
            <v>2.94596834004039</v>
          </cell>
          <cell r="P9" t="str">
            <v>xr</v>
          </cell>
          <cell r="Q9" t="str">
            <v>m</v>
          </cell>
          <cell r="R9">
            <v>45.5899332371081</v>
          </cell>
          <cell r="S9">
            <v>3.09353161805327</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9.20594774752067</v>
          </cell>
          <cell r="H10" t="str">
            <v>m</v>
          </cell>
          <cell r="I10" t="str">
            <v>a</v>
          </cell>
          <cell r="J10" t="str">
            <v>xr</v>
          </cell>
          <cell r="K10" t="str">
            <v>14.6 [x]</v>
          </cell>
          <cell r="L10">
            <v>1.22698334993871</v>
          </cell>
          <cell r="M10" t="str">
            <v>m</v>
          </cell>
          <cell r="N10" t="str">
            <v>m</v>
          </cell>
          <cell r="O10">
            <v>2.49179655213244</v>
          </cell>
          <cell r="P10" t="str">
            <v>xr</v>
          </cell>
          <cell r="Q10" t="str">
            <v>m</v>
          </cell>
          <cell r="R10">
            <v>42.5479676742578</v>
          </cell>
          <cell r="S10">
            <v>4.51498013223971</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52.9078328931508</v>
          </cell>
          <cell r="E11">
            <v>57.8751730017172</v>
          </cell>
          <cell r="F11">
            <v>30.8456658090622</v>
          </cell>
          <cell r="G11">
            <v>31.8392832771273</v>
          </cell>
          <cell r="H11" t="str">
            <v>m [25.5]</v>
          </cell>
          <cell r="I11" t="str">
            <v>m [43.5]</v>
          </cell>
          <cell r="J11" t="str">
            <v>xr</v>
          </cell>
          <cell r="K11" t="str">
            <v>25.6 [x]</v>
          </cell>
          <cell r="L11">
            <v>32.6783368474551</v>
          </cell>
          <cell r="M11" t="str">
            <v>m</v>
          </cell>
          <cell r="N11">
            <v>61.774717311278</v>
          </cell>
          <cell r="O11">
            <v>30.1521024927088</v>
          </cell>
          <cell r="P11">
            <v>32.2319917987041</v>
          </cell>
          <cell r="Q11" t="str">
            <v>m</v>
          </cell>
          <cell r="R11">
            <v>49.6563901494902</v>
          </cell>
          <cell r="S11">
            <v>42.4627985325779</v>
          </cell>
          <cell r="T11" t="str">
            <v>m</v>
          </cell>
          <cell r="U11">
            <v>13.8650370261026</v>
          </cell>
          <cell r="V11" t="str">
            <v>33.3 [x]</v>
          </cell>
          <cell r="W11">
            <v>45.5960958100044</v>
          </cell>
          <cell r="X11" t="str">
            <v>m [38.3]</v>
          </cell>
          <cell r="Y11" t="str">
            <v>m</v>
          </cell>
          <cell r="Z11" t="str">
            <v>46.7 [x]</v>
          </cell>
          <cell r="AA11" t="str">
            <v>52.3 [x]</v>
          </cell>
          <cell r="AB11">
            <v>16.7533438237608</v>
          </cell>
          <cell r="AC11">
            <v>25.4749489839598</v>
          </cell>
        </row>
        <row r="12">
          <cell r="A12" t="str">
            <v>ISC5A</v>
          </cell>
          <cell r="B12">
            <v>2</v>
          </cell>
          <cell r="C12">
            <v>90</v>
          </cell>
          <cell r="D12" t="str">
            <v>m [64.2]</v>
          </cell>
          <cell r="E12">
            <v>71.6081150195245</v>
          </cell>
          <cell r="F12">
            <v>37.0899777506177</v>
          </cell>
          <cell r="G12">
            <v>32.8728120047047</v>
          </cell>
          <cell r="H12" t="str">
            <v>m [32.8]</v>
          </cell>
          <cell r="I12" t="str">
            <v>m [38.9]</v>
          </cell>
          <cell r="J12" t="str">
            <v>xr</v>
          </cell>
          <cell r="K12" t="str">
            <v>34.6 [x]</v>
          </cell>
          <cell r="L12">
            <v>56.2593744784255</v>
          </cell>
          <cell r="M12" t="str">
            <v>m</v>
          </cell>
          <cell r="N12">
            <v>82.6822222051427</v>
          </cell>
          <cell r="O12">
            <v>43.2232886634909</v>
          </cell>
          <cell r="P12">
            <v>32.6003285518662</v>
          </cell>
          <cell r="Q12" t="str">
            <v>m</v>
          </cell>
          <cell r="R12">
            <v>63.1954779917178</v>
          </cell>
          <cell r="S12">
            <v>80.130624463396</v>
          </cell>
          <cell r="T12" t="str">
            <v>m</v>
          </cell>
          <cell r="U12">
            <v>10.8158638201463</v>
          </cell>
          <cell r="V12" t="str">
            <v>42.8 [x]</v>
          </cell>
          <cell r="W12">
            <v>55.5661776182679</v>
          </cell>
          <cell r="X12" t="str">
            <v>m [49.8]</v>
          </cell>
          <cell r="Y12" t="str">
            <v>m</v>
          </cell>
          <cell r="Z12" t="str">
            <v>31.3 [x]</v>
          </cell>
          <cell r="AA12" t="str">
            <v>45.5 [x]</v>
          </cell>
          <cell r="AB12" t="str">
            <v>a</v>
          </cell>
          <cell r="AC12">
            <v>25.295754255955</v>
          </cell>
        </row>
        <row r="13">
          <cell r="A13" t="str">
            <v>ISC5A</v>
          </cell>
          <cell r="B13">
            <v>90</v>
          </cell>
          <cell r="C13">
            <v>90</v>
          </cell>
          <cell r="D13">
            <v>58.5230885615742</v>
          </cell>
          <cell r="E13">
            <v>64.5828872655698</v>
          </cell>
          <cell r="F13">
            <v>33.8985187918416</v>
          </cell>
          <cell r="G13">
            <v>32.3338302023591</v>
          </cell>
          <cell r="H13" t="str">
            <v>m [29.2]</v>
          </cell>
          <cell r="I13" t="str">
            <v>m [41.2]</v>
          </cell>
          <cell r="J13" t="str">
            <v>12.1 [x]</v>
          </cell>
          <cell r="K13" t="str">
            <v>30.0 [x]</v>
          </cell>
          <cell r="L13">
            <v>44.3018085785619</v>
          </cell>
          <cell r="M13" t="str">
            <v>m</v>
          </cell>
          <cell r="N13">
            <v>71.9909338567098</v>
          </cell>
          <cell r="O13">
            <v>36.5458010422257</v>
          </cell>
          <cell r="P13">
            <v>32.4005247934916</v>
          </cell>
          <cell r="Q13" t="str">
            <v>m</v>
          </cell>
          <cell r="R13">
            <v>56.2755382099797</v>
          </cell>
          <cell r="S13">
            <v>61.1482346166568</v>
          </cell>
          <cell r="T13" t="str">
            <v>m</v>
          </cell>
          <cell r="U13">
            <v>12.37432858314</v>
          </cell>
          <cell r="V13" t="str">
            <v>37.9 [x]</v>
          </cell>
          <cell r="W13">
            <v>50.4926631493914</v>
          </cell>
          <cell r="X13" t="str">
            <v>m [43.9]</v>
          </cell>
          <cell r="Y13" t="str">
            <v>m</v>
          </cell>
          <cell r="Z13" t="str">
            <v>39.2 [x]</v>
          </cell>
          <cell r="AA13" t="str">
            <v>49.0 [x]</v>
          </cell>
          <cell r="AB13" t="str">
            <v>a</v>
          </cell>
          <cell r="AC13">
            <v>25.3781103054856</v>
          </cell>
        </row>
        <row r="14">
          <cell r="A14" t="str">
            <v>ISC5B</v>
          </cell>
          <cell r="B14">
            <v>1</v>
          </cell>
          <cell r="C14">
            <v>90</v>
          </cell>
          <cell r="D14">
            <v>21.3475805100298</v>
          </cell>
          <cell r="E14" t="str">
            <v>m</v>
          </cell>
          <cell r="F14" t="str">
            <v>m</v>
          </cell>
          <cell r="G14">
            <v>29.0739008965157</v>
          </cell>
          <cell r="H14" t="str">
            <v>m</v>
          </cell>
          <cell r="I14" t="str">
            <v>m [15.6]</v>
          </cell>
          <cell r="J14" t="str">
            <v>xr</v>
          </cell>
          <cell r="K14" t="str">
            <v>4.7 [x]</v>
          </cell>
          <cell r="L14">
            <v>11.5578895649935</v>
          </cell>
          <cell r="M14" t="str">
            <v>m</v>
          </cell>
          <cell r="N14" t="str">
            <v>a</v>
          </cell>
          <cell r="O14">
            <v>22.003554743718</v>
          </cell>
          <cell r="P14">
            <v>9.60909978769995</v>
          </cell>
          <cell r="Q14" t="str">
            <v>m</v>
          </cell>
          <cell r="R14">
            <v>2.71871394903548</v>
          </cell>
          <cell r="S14">
            <v>10.6967663565526</v>
          </cell>
          <cell r="T14" t="str">
            <v>m</v>
          </cell>
          <cell r="U14">
            <v>5.36482274248404</v>
          </cell>
          <cell r="V14" t="str">
            <v>18.1 [x]</v>
          </cell>
          <cell r="W14" t="str">
            <v>m [30.7]</v>
          </cell>
          <cell r="X14" t="str">
            <v>m [1.1]</v>
          </cell>
          <cell r="Y14" t="str">
            <v>m</v>
          </cell>
          <cell r="Z14" t="str">
            <v>21.1 [x]</v>
          </cell>
          <cell r="AA14" t="str">
            <v>56.3 [x]</v>
          </cell>
          <cell r="AB14">
            <v>14.3894571203777</v>
          </cell>
          <cell r="AC14">
            <v>1.72232217399314</v>
          </cell>
        </row>
        <row r="15">
          <cell r="A15" t="str">
            <v>ISC5B</v>
          </cell>
          <cell r="B15">
            <v>2</v>
          </cell>
          <cell r="C15">
            <v>90</v>
          </cell>
          <cell r="D15">
            <v>48.357772677856</v>
          </cell>
          <cell r="E15" t="str">
            <v>m</v>
          </cell>
          <cell r="F15" t="str">
            <v>m</v>
          </cell>
          <cell r="G15">
            <v>43.267560134014</v>
          </cell>
          <cell r="H15" t="str">
            <v>m</v>
          </cell>
          <cell r="I15" t="str">
            <v>m [14.7]</v>
          </cell>
          <cell r="J15" t="str">
            <v>xr</v>
          </cell>
          <cell r="K15" t="str">
            <v>10.1 [x]</v>
          </cell>
          <cell r="L15">
            <v>6.85556037361579</v>
          </cell>
          <cell r="M15" t="str">
            <v>m</v>
          </cell>
          <cell r="N15" t="str">
            <v>a</v>
          </cell>
          <cell r="O15">
            <v>20.9964697175367</v>
          </cell>
          <cell r="P15">
            <v>19.2825691896154</v>
          </cell>
          <cell r="Q15" t="str">
            <v>m</v>
          </cell>
          <cell r="R15">
            <v>3.86747957576402</v>
          </cell>
          <cell r="S15">
            <v>8.88681566678227</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v>
          </cell>
        </row>
        <row r="16">
          <cell r="A16" t="str">
            <v>ISC5B</v>
          </cell>
          <cell r="B16">
            <v>90</v>
          </cell>
          <cell r="C16">
            <v>90</v>
          </cell>
          <cell r="D16">
            <v>34.7572260459809</v>
          </cell>
          <cell r="E16" t="str">
            <v>m</v>
          </cell>
          <cell r="F16" t="str">
            <v>m</v>
          </cell>
          <cell r="G16">
            <v>36.0345765537816</v>
          </cell>
          <cell r="H16" t="str">
            <v>m</v>
          </cell>
          <cell r="I16" t="str">
            <v>m [15.2]</v>
          </cell>
          <cell r="J16" t="str">
            <v>11.8 [x]</v>
          </cell>
          <cell r="K16" t="str">
            <v>7.4 [x]</v>
          </cell>
          <cell r="L16">
            <v>9.23784004950769</v>
          </cell>
          <cell r="M16" t="str">
            <v>m</v>
          </cell>
          <cell r="N16" t="str">
            <v>a</v>
          </cell>
          <cell r="O16">
            <v>21.5051111715743</v>
          </cell>
          <cell r="P16">
            <v>14.3376883661352</v>
          </cell>
          <cell r="Q16" t="str">
            <v>m</v>
          </cell>
          <cell r="R16">
            <v>3.27927938264677</v>
          </cell>
          <cell r="S16">
            <v>9.79669355869216</v>
          </cell>
          <cell r="T16" t="str">
            <v>m</v>
          </cell>
          <cell r="U16">
            <v>5.42198016699897</v>
          </cell>
          <cell r="V16" t="str">
            <v>18.3 [x]</v>
          </cell>
          <cell r="W16" t="str">
            <v>m [31.8]</v>
          </cell>
          <cell r="X16" t="str">
            <v>m [1.4]</v>
          </cell>
          <cell r="Y16" t="str">
            <v>m</v>
          </cell>
          <cell r="Z16" t="str">
            <v>30.3 [x]</v>
          </cell>
          <cell r="AA16" t="str">
            <v>55.5 [x]</v>
          </cell>
          <cell r="AB16" t="str">
            <v>a</v>
          </cell>
          <cell r="AC16">
            <v>1.46691263887796</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F5_W"/>
    </sheetNames>
    <sheetDataSet>
      <sheetData sheetId="0">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40701.6</v>
          </cell>
        </row>
        <row r="5">
          <cell r="A5" t="str">
            <v>Canada</v>
          </cell>
          <cell r="B5">
            <v>31565.45</v>
          </cell>
          <cell r="C5">
            <v>6857.186</v>
          </cell>
        </row>
        <row r="6">
          <cell r="A6" t="str">
            <v>Czech Republic</v>
          </cell>
          <cell r="B6">
            <v>6322.3</v>
          </cell>
          <cell r="C6">
            <v>5280.2</v>
          </cell>
        </row>
        <row r="7">
          <cell r="A7" t="str">
            <v>Denmark</v>
          </cell>
          <cell r="B7">
            <v>39730.1512467555</v>
          </cell>
          <cell r="C7">
            <v>8461.18846787577</v>
          </cell>
        </row>
        <row r="8">
          <cell r="A8" t="str">
            <v>Finland</v>
          </cell>
          <cell r="B8">
            <v>21614.0633383</v>
          </cell>
          <cell r="C8">
            <v>8654.9387757</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60.037171327751</v>
          </cell>
          <cell r="C14">
            <v>491.976493975613</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v>
          </cell>
          <cell r="C27">
            <v>456.66066765</v>
          </cell>
        </row>
        <row r="28">
          <cell r="A28" t="str">
            <v>United Kingdom</v>
          </cell>
          <cell r="B28">
            <v>25016.24</v>
          </cell>
          <cell r="C28">
            <v>6143.33</v>
          </cell>
        </row>
        <row r="29">
          <cell r="A29" t="str">
            <v>United States</v>
          </cell>
          <cell r="B29">
            <v>247972.956614</v>
          </cell>
          <cell r="C29">
            <v>99540.170573</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ents"/>
      <sheetName val="T_A6.1"/>
      <sheetName val="T_A6.2"/>
      <sheetName val="T_A6.3"/>
      <sheetName val="T_A6.4 (Web)"/>
      <sheetName val="C_A6.1"/>
      <sheetName val="Data_C_A6.1"/>
      <sheetName val="C_A6.2"/>
      <sheetName val="Data_C_A6.2"/>
      <sheetName val="C_A6.3"/>
      <sheetName val="Data_C_A6.3"/>
      <sheetName val="C_A6.4"/>
      <sheetName val="Data_C_A6.4"/>
      <sheetName val="C_A6.5"/>
      <sheetName val="Data_C_A6.5  "/>
      <sheetName val="Country"/>
      <sheetName val="T_Extracted Texts"/>
      <sheetName val="C_Extracted Text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INFO sheet"/>
      <sheetName val="Countries"/>
      <sheetName val="Content"/>
      <sheetName val="T_A7.1a"/>
      <sheetName val="T_A7.1b (web only)"/>
      <sheetName val="T_A7.2a"/>
      <sheetName val="T_A7.2b (Web only)"/>
      <sheetName val="T_A7.3a"/>
      <sheetName val="T_A7.3b (Web only)"/>
      <sheetName val="T_A7.3c (Web only)"/>
      <sheetName val="T_A7.4a"/>
      <sheetName val="T_A7.4b (web only)"/>
      <sheetName val="T_A7.4c (web only)"/>
      <sheetName val="T_A7.5"/>
      <sheetName val="T_A7.6"/>
      <sheetName val="CA7.1"/>
      <sheetName val="Data C_A7.1"/>
      <sheetName val="C_A7.2"/>
      <sheetName val="Data C_A7.2"/>
      <sheetName val="C_A7.3"/>
      <sheetName val="Data C_A7.3"/>
      <sheetName val="C_A7.4"/>
      <sheetName val="Data C_A7.4"/>
      <sheetName val="C_A7.5"/>
      <sheetName val="Data C_A7.5"/>
      <sheetName val="T_A7.3a (2)"/>
    </sheetNames>
    <sheetDataSet>
      <sheetData sheetId="1">
        <row r="1">
          <cell r="A1" t="str">
            <v>OECD</v>
          </cell>
          <cell r="B1" t="str">
            <v>OCDE</v>
          </cell>
          <cell r="C1" t="str">
            <v>Rank order</v>
          </cell>
        </row>
        <row r="2">
          <cell r="A2" t="str">
            <v>Australia</v>
          </cell>
          <cell r="B2" t="str">
            <v>Australie  </v>
          </cell>
          <cell r="C2">
            <v>1</v>
          </cell>
        </row>
        <row r="3">
          <cell r="A3" t="str">
            <v>Austria</v>
          </cell>
          <cell r="B3" t="str">
            <v>Autriche  </v>
          </cell>
          <cell r="C3">
            <v>2</v>
          </cell>
        </row>
        <row r="4">
          <cell r="A4" t="str">
            <v>Belgium</v>
          </cell>
          <cell r="B4" t="str">
            <v>Belgique  </v>
          </cell>
          <cell r="C4">
            <v>3</v>
          </cell>
        </row>
        <row r="5">
          <cell r="A5" t="str">
            <v>Flemish Community of Belgium</v>
          </cell>
          <cell r="B5" t="str">
            <v>Communauté flamande de Belgique  </v>
          </cell>
          <cell r="C5" t="str">
            <v> </v>
          </cell>
        </row>
        <row r="6">
          <cell r="A6" t="str">
            <v>Canada</v>
          </cell>
          <cell r="B6" t="str">
            <v>Canada  </v>
          </cell>
          <cell r="C6">
            <v>4</v>
          </cell>
        </row>
        <row r="7">
          <cell r="A7" t="str">
            <v>Chile</v>
          </cell>
          <cell r="B7" t="str">
            <v>Chili  </v>
          </cell>
          <cell r="C7">
            <v>5</v>
          </cell>
        </row>
        <row r="8">
          <cell r="A8" t="str">
            <v>Czech Republic</v>
          </cell>
          <cell r="B8" t="str">
            <v>Rép. tchèque</v>
          </cell>
          <cell r="C8">
            <v>6</v>
          </cell>
        </row>
        <row r="9">
          <cell r="A9" t="str">
            <v>Denmark</v>
          </cell>
          <cell r="B9" t="str">
            <v>Danemark  </v>
          </cell>
          <cell r="C9">
            <v>7</v>
          </cell>
        </row>
        <row r="10">
          <cell r="A10" t="str">
            <v>Estonia</v>
          </cell>
          <cell r="B10" t="str">
            <v>Estonie  </v>
          </cell>
          <cell r="C10">
            <v>8</v>
          </cell>
        </row>
        <row r="11">
          <cell r="A11" t="str">
            <v>Finland</v>
          </cell>
          <cell r="B11" t="str">
            <v>Finlande  </v>
          </cell>
          <cell r="C11">
            <v>9</v>
          </cell>
        </row>
        <row r="12">
          <cell r="A12" t="str">
            <v>France</v>
          </cell>
          <cell r="B12" t="str">
            <v>France  </v>
          </cell>
          <cell r="C12">
            <v>10</v>
          </cell>
        </row>
        <row r="13">
          <cell r="A13" t="str">
            <v>Germany</v>
          </cell>
          <cell r="B13" t="str">
            <v>Allemagne  </v>
          </cell>
          <cell r="C13">
            <v>11</v>
          </cell>
        </row>
        <row r="14">
          <cell r="A14" t="str">
            <v>Greece</v>
          </cell>
          <cell r="B14" t="str">
            <v>Grèce  </v>
          </cell>
          <cell r="C14">
            <v>12</v>
          </cell>
        </row>
        <row r="15">
          <cell r="A15" t="str">
            <v>Hungary</v>
          </cell>
          <cell r="B15" t="str">
            <v>Hongrie  </v>
          </cell>
          <cell r="C15">
            <v>13</v>
          </cell>
        </row>
        <row r="16">
          <cell r="A16" t="str">
            <v>Iceland</v>
          </cell>
          <cell r="B16" t="str">
            <v>Islande  </v>
          </cell>
          <cell r="C16">
            <v>14</v>
          </cell>
        </row>
        <row r="17">
          <cell r="A17" t="str">
            <v>Ireland</v>
          </cell>
          <cell r="B17" t="str">
            <v>Irlande  </v>
          </cell>
          <cell r="C17">
            <v>15</v>
          </cell>
        </row>
        <row r="18">
          <cell r="A18" t="str">
            <v>Israel</v>
          </cell>
          <cell r="B18" t="str">
            <v>Israël</v>
          </cell>
          <cell r="C18">
            <v>16</v>
          </cell>
        </row>
        <row r="19">
          <cell r="A19" t="str">
            <v>Italy</v>
          </cell>
          <cell r="B19" t="str">
            <v>Italie  </v>
          </cell>
          <cell r="C19">
            <v>17</v>
          </cell>
        </row>
        <row r="20">
          <cell r="A20" t="str">
            <v>Japan</v>
          </cell>
          <cell r="B20" t="str">
            <v>Japon  </v>
          </cell>
          <cell r="C20">
            <v>18</v>
          </cell>
        </row>
        <row r="21">
          <cell r="A21" t="str">
            <v>Korea</v>
          </cell>
          <cell r="B21" t="str">
            <v>Corée  </v>
          </cell>
          <cell r="C21">
            <v>19</v>
          </cell>
        </row>
        <row r="22">
          <cell r="A22" t="str">
            <v>Luxembourg</v>
          </cell>
          <cell r="B22" t="str">
            <v>Luxembourg  </v>
          </cell>
          <cell r="C22">
            <v>20</v>
          </cell>
        </row>
        <row r="23">
          <cell r="A23" t="str">
            <v>Mexico</v>
          </cell>
          <cell r="B23" t="str">
            <v>Mexique  </v>
          </cell>
          <cell r="C23">
            <v>21</v>
          </cell>
        </row>
        <row r="24">
          <cell r="A24" t="str">
            <v>Netherlands</v>
          </cell>
          <cell r="B24" t="str">
            <v>Pays-Bas  </v>
          </cell>
          <cell r="C24">
            <v>22</v>
          </cell>
        </row>
        <row r="25">
          <cell r="A25" t="str">
            <v>New Zealand</v>
          </cell>
          <cell r="B25" t="str">
            <v>Nouvelle-Zélande  </v>
          </cell>
          <cell r="C25">
            <v>23</v>
          </cell>
        </row>
        <row r="26">
          <cell r="A26" t="str">
            <v>Norway</v>
          </cell>
          <cell r="B26" t="str">
            <v>Norvège  </v>
          </cell>
          <cell r="C26">
            <v>24</v>
          </cell>
        </row>
        <row r="27">
          <cell r="A27" t="str">
            <v>Poland</v>
          </cell>
          <cell r="B27" t="str">
            <v>Pologne  </v>
          </cell>
          <cell r="C27">
            <v>25</v>
          </cell>
        </row>
        <row r="28">
          <cell r="A28" t="str">
            <v>Portugal</v>
          </cell>
          <cell r="B28" t="str">
            <v>Portugal  </v>
          </cell>
          <cell r="C28">
            <v>26</v>
          </cell>
        </row>
        <row r="29">
          <cell r="A29" t="str">
            <v>Slovak Republic</v>
          </cell>
          <cell r="B29" t="str">
            <v>Rép. slovaque</v>
          </cell>
          <cell r="C29">
            <v>27</v>
          </cell>
        </row>
        <row r="30">
          <cell r="A30" t="str">
            <v>Slovenia</v>
          </cell>
          <cell r="B30" t="str">
            <v>Slovénie</v>
          </cell>
          <cell r="C30">
            <v>28</v>
          </cell>
        </row>
        <row r="31">
          <cell r="A31" t="str">
            <v>Spain</v>
          </cell>
          <cell r="B31" t="str">
            <v>Espagne  </v>
          </cell>
          <cell r="C31">
            <v>29</v>
          </cell>
        </row>
        <row r="32">
          <cell r="A32" t="str">
            <v>Sweden</v>
          </cell>
          <cell r="B32" t="str">
            <v>Suède  </v>
          </cell>
          <cell r="C32">
            <v>30</v>
          </cell>
        </row>
        <row r="33">
          <cell r="A33" t="str">
            <v>Switzerland</v>
          </cell>
          <cell r="B33" t="str">
            <v>Suisse  </v>
          </cell>
          <cell r="C33">
            <v>31</v>
          </cell>
        </row>
        <row r="34">
          <cell r="A34" t="str">
            <v>Turkey</v>
          </cell>
          <cell r="B34" t="str">
            <v>Turquie  </v>
          </cell>
          <cell r="C34">
            <v>32</v>
          </cell>
        </row>
        <row r="35">
          <cell r="A35" t="str">
            <v>United Kingdom</v>
          </cell>
          <cell r="B35" t="str">
            <v>Royaume-Uni  </v>
          </cell>
          <cell r="C35">
            <v>33</v>
          </cell>
        </row>
        <row r="36">
          <cell r="A36" t="str">
            <v>United States</v>
          </cell>
          <cell r="B36" t="str">
            <v>États-Unis  </v>
          </cell>
          <cell r="C36">
            <v>34</v>
          </cell>
        </row>
        <row r="37">
          <cell r="A37" t="str">
            <v>OECD average</v>
          </cell>
          <cell r="B37" t="str">
            <v>Moyenne de l'OCDE</v>
          </cell>
          <cell r="C37">
            <v>35</v>
          </cell>
        </row>
        <row r="38">
          <cell r="A38" t="str">
            <v>Countries average for countries with 2005 and 2009 data</v>
          </cell>
          <cell r="B38" t="str">
            <v>Moyenne des pays dont les chiffres de 1995 et de 2009 sont disponibles</v>
          </cell>
        </row>
        <row r="39">
          <cell r="A39" t="str">
            <v>EU21 average</v>
          </cell>
          <cell r="B39" t="str">
            <v>Moyenne de l'UE21</v>
          </cell>
          <cell r="C39">
            <v>36</v>
          </cell>
        </row>
        <row r="40">
          <cell r="A40" t="str">
            <v>Other G20</v>
          </cell>
          <cell r="B40" t="str">
            <v>Autres G20</v>
          </cell>
          <cell r="C40">
            <v>38</v>
          </cell>
        </row>
        <row r="41">
          <cell r="A41" t="str">
            <v>Argentina</v>
          </cell>
          <cell r="B41" t="str">
            <v>Argentine</v>
          </cell>
          <cell r="C41">
            <v>39</v>
          </cell>
        </row>
        <row r="42">
          <cell r="A42" t="str">
            <v>Brazil</v>
          </cell>
          <cell r="B42" t="str">
            <v>Brésil</v>
          </cell>
          <cell r="C42">
            <v>40</v>
          </cell>
        </row>
        <row r="43">
          <cell r="A43" t="str">
            <v>China</v>
          </cell>
          <cell r="B43" t="str">
            <v>Chine</v>
          </cell>
          <cell r="C43">
            <v>41</v>
          </cell>
        </row>
        <row r="44">
          <cell r="A44" t="str">
            <v>India</v>
          </cell>
          <cell r="B44" t="str">
            <v>Inde</v>
          </cell>
          <cell r="C44">
            <v>42</v>
          </cell>
        </row>
        <row r="45">
          <cell r="A45" t="str">
            <v>Indonesia</v>
          </cell>
          <cell r="B45" t="str">
            <v>Indonésie</v>
          </cell>
          <cell r="C45">
            <v>43</v>
          </cell>
        </row>
        <row r="46">
          <cell r="A46" t="str">
            <v>Russian Federation</v>
          </cell>
          <cell r="B46" t="str">
            <v>Fédération de Russie</v>
          </cell>
          <cell r="C46">
            <v>44</v>
          </cell>
        </row>
        <row r="47">
          <cell r="A47" t="str">
            <v>Saudi Arabia</v>
          </cell>
          <cell r="B47" t="str">
            <v>Arabie saoudite</v>
          </cell>
        </row>
        <row r="48">
          <cell r="A48" t="str">
            <v>South Africa</v>
          </cell>
          <cell r="B48" t="str">
            <v>Afrique du Sud</v>
          </cell>
          <cell r="C48">
            <v>45</v>
          </cell>
        </row>
        <row r="49">
          <cell r="A49" t="str">
            <v>G20 average</v>
          </cell>
          <cell r="B49" t="str">
            <v>Moyenne du G20</v>
          </cell>
          <cell r="C49">
            <v>47</v>
          </cell>
        </row>
        <row r="50">
          <cell r="A50" t="str">
            <v>Country average</v>
          </cell>
          <cell r="B50" t="str">
            <v>Moyenne des pays</v>
          </cell>
          <cell r="C50">
            <v>48</v>
          </cell>
        </row>
        <row r="51">
          <cell r="A51" t="str">
            <v>Men</v>
          </cell>
          <cell r="B51" t="str">
            <v>Hommes</v>
          </cell>
        </row>
        <row r="52">
          <cell r="A52" t="str">
            <v>Women</v>
          </cell>
          <cell r="B52" t="str">
            <v>Femmes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oecd.org/document/20/0,3746,en_2649_39263238_2672660_1_1_1_1,00.html" TargetMode="External" /><Relationship Id="rId2" Type="http://schemas.openxmlformats.org/officeDocument/2006/relationships/hyperlink" Target="http://www.oecd.org/document/42/0,3746,en_2649_39263238_1939690_1_1_1_1,00.html" TargetMode="External" /><Relationship Id="rId3" Type="http://schemas.openxmlformats.org/officeDocument/2006/relationships/hyperlink" Target="http://www.oecd.org/document/34/0,3746,en_2649_39263238_14152482_1_1_1_1,00.html" TargetMode="External" /><Relationship Id="rId4" Type="http://schemas.openxmlformats.org/officeDocument/2006/relationships/hyperlink" Target="http://www.oecd.org/document/11/0,3746,en_2649_39263238_33712011_1_1_1_1,00.html" TargetMode="External" /><Relationship Id="rId5" Type="http://schemas.openxmlformats.org/officeDocument/2006/relationships/hyperlink" Target="http://www.oecd.org/document/11/0,3746,en_2649_39263238_35321099_1_1_1_1,00.html" TargetMode="External" /><Relationship Id="rId6" Type="http://schemas.openxmlformats.org/officeDocument/2006/relationships/hyperlink" Target="http://www.oecd.org/document/52/0,3746,en_2649_39263238_37328564_1_1_1_1,00.html#Tables" TargetMode="External" /><Relationship Id="rId7" Type="http://schemas.openxmlformats.org/officeDocument/2006/relationships/hyperlink" Target="http://www.oecd.org/document/30/0,3746,en_2649_39263238_39251550_1_1_1_1,00.html" TargetMode="External" /><Relationship Id="rId8" Type="http://schemas.openxmlformats.org/officeDocument/2006/relationships/hyperlink" Target="http://www.oecd.org/document/9/0,3746,en_2649_39263238_41266761_1_1_1_1,00.html" TargetMode="External" /><Relationship Id="rId9" Type="http://schemas.openxmlformats.org/officeDocument/2006/relationships/hyperlink" Target="http://www.oecd.org/document/24/0,3746,en_2649_39263238_43586328_1_1_1_1,00.html" TargetMode="External" /><Relationship Id="rId10" Type="http://schemas.openxmlformats.org/officeDocument/2006/relationships/hyperlink" Target="http://www.oecd.org/document/52/0,3343,en_2649_39263238_45897844_1_1_1_1,00.html"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CJ61"/>
  <sheetViews>
    <sheetView showGridLines="0" tabSelected="1" zoomScaleSheetLayoutView="100" zoomScalePageLayoutView="0" workbookViewId="0" topLeftCell="A1">
      <selection activeCell="A1" sqref="A1:U1"/>
    </sheetView>
  </sheetViews>
  <sheetFormatPr defaultColWidth="4.57421875" defaultRowHeight="12" customHeight="1"/>
  <cols>
    <col min="1" max="1" width="26.7109375" style="1" customWidth="1"/>
    <col min="2" max="2" width="9.8515625" style="1" customWidth="1"/>
    <col min="3" max="3" width="7.421875" style="1" customWidth="1"/>
    <col min="4" max="4" width="9.8515625" style="1" customWidth="1"/>
    <col min="5" max="5" width="7.421875" style="1" customWidth="1"/>
    <col min="6" max="6" width="9.8515625" style="1" customWidth="1"/>
    <col min="7" max="7" width="7.421875" style="1" customWidth="1"/>
    <col min="8" max="8" width="9.8515625" style="1" customWidth="1"/>
    <col min="9" max="9" width="7.421875" style="1" customWidth="1"/>
    <col min="10" max="10" width="5.7109375" style="1" customWidth="1"/>
    <col min="11" max="11" width="7.7109375" style="1" customWidth="1"/>
    <col min="12" max="12" width="5.7109375" style="1" customWidth="1"/>
    <col min="13" max="13" width="7.7109375" style="1" customWidth="1"/>
    <col min="14" max="14" width="5.7109375" style="1" customWidth="1"/>
    <col min="15" max="15" width="7.7109375" style="1" customWidth="1"/>
    <col min="16" max="16" width="5.7109375" style="1" customWidth="1"/>
    <col min="17" max="17" width="7.7109375" style="1" customWidth="1"/>
    <col min="18" max="18" width="5.7109375" style="1" customWidth="1"/>
    <col min="19" max="19" width="7.7109375" style="1" customWidth="1"/>
    <col min="20" max="20" width="5.7109375" style="1" customWidth="1"/>
    <col min="21" max="21" width="7.7109375" style="1" customWidth="1"/>
    <col min="22" max="202" width="11.00390625" style="1" customWidth="1"/>
    <col min="203" max="203" width="28.8515625" style="1" customWidth="1"/>
    <col min="204" max="213" width="0" style="1" hidden="1" customWidth="1"/>
    <col min="214" max="214" width="10.28125" style="1" customWidth="1"/>
    <col min="215" max="215" width="4.57421875" style="1" customWidth="1"/>
    <col min="216" max="216" width="8.28125" style="1" customWidth="1"/>
    <col min="217" max="16384" width="4.57421875" style="1" customWidth="1"/>
  </cols>
  <sheetData>
    <row r="1" spans="1:21" ht="27" customHeight="1">
      <c r="A1" s="96" t="s">
        <v>103</v>
      </c>
      <c r="B1" s="96"/>
      <c r="C1" s="96"/>
      <c r="D1" s="96"/>
      <c r="E1" s="96"/>
      <c r="F1" s="96"/>
      <c r="G1" s="96"/>
      <c r="H1" s="96"/>
      <c r="I1" s="96"/>
      <c r="J1" s="96"/>
      <c r="K1" s="96"/>
      <c r="L1" s="96"/>
      <c r="M1" s="96"/>
      <c r="N1" s="96"/>
      <c r="O1" s="96"/>
      <c r="P1" s="96"/>
      <c r="Q1" s="96"/>
      <c r="R1" s="96"/>
      <c r="S1" s="96"/>
      <c r="T1" s="96"/>
      <c r="U1" s="96"/>
    </row>
    <row r="2" spans="1:21" ht="13.5" customHeight="1">
      <c r="A2" s="97" t="s">
        <v>94</v>
      </c>
      <c r="B2" s="97"/>
      <c r="C2" s="97"/>
      <c r="D2" s="97"/>
      <c r="E2" s="97"/>
      <c r="F2" s="97"/>
      <c r="G2" s="97"/>
      <c r="H2" s="97"/>
      <c r="I2" s="97"/>
      <c r="J2" s="97"/>
      <c r="K2" s="97"/>
      <c r="L2" s="97"/>
      <c r="M2" s="97"/>
      <c r="N2" s="97"/>
      <c r="O2" s="97"/>
      <c r="P2" s="97"/>
      <c r="Q2" s="97"/>
      <c r="R2" s="97"/>
      <c r="S2" s="97"/>
      <c r="T2" s="97"/>
      <c r="U2" s="97"/>
    </row>
    <row r="3" spans="1:21" ht="12" customHeight="1">
      <c r="A3" s="98" t="s">
        <v>0</v>
      </c>
      <c r="B3" s="87">
        <v>1999</v>
      </c>
      <c r="C3" s="88"/>
      <c r="D3" s="87">
        <v>2001</v>
      </c>
      <c r="E3" s="88"/>
      <c r="F3" s="87">
        <v>2005</v>
      </c>
      <c r="G3" s="88"/>
      <c r="H3" s="87">
        <v>2008</v>
      </c>
      <c r="I3" s="88"/>
      <c r="J3" s="87">
        <v>2009</v>
      </c>
      <c r="K3" s="88"/>
      <c r="L3" s="88"/>
      <c r="M3" s="88"/>
      <c r="N3" s="87">
        <v>2010</v>
      </c>
      <c r="O3" s="88"/>
      <c r="P3" s="88"/>
      <c r="Q3" s="88"/>
      <c r="R3" s="87">
        <v>2012</v>
      </c>
      <c r="S3" s="88"/>
      <c r="T3" s="88"/>
      <c r="U3" s="88"/>
    </row>
    <row r="4" spans="1:21" ht="54" customHeight="1">
      <c r="A4" s="99"/>
      <c r="B4" s="66" t="s">
        <v>1</v>
      </c>
      <c r="C4" s="66" t="s">
        <v>2</v>
      </c>
      <c r="D4" s="57" t="s">
        <v>1</v>
      </c>
      <c r="E4" s="57" t="s">
        <v>2</v>
      </c>
      <c r="F4" s="57" t="s">
        <v>1</v>
      </c>
      <c r="G4" s="57" t="s">
        <v>2</v>
      </c>
      <c r="H4" s="57" t="s">
        <v>1</v>
      </c>
      <c r="I4" s="57" t="s">
        <v>2</v>
      </c>
      <c r="J4" s="92" t="s">
        <v>1</v>
      </c>
      <c r="K4" s="95"/>
      <c r="L4" s="92" t="s">
        <v>2</v>
      </c>
      <c r="M4" s="93"/>
      <c r="N4" s="92" t="s">
        <v>1</v>
      </c>
      <c r="O4" s="95"/>
      <c r="P4" s="92" t="s">
        <v>2</v>
      </c>
      <c r="Q4" s="93"/>
      <c r="R4" s="92" t="s">
        <v>1</v>
      </c>
      <c r="S4" s="95"/>
      <c r="T4" s="92" t="s">
        <v>2</v>
      </c>
      <c r="U4" s="93"/>
    </row>
    <row r="5" spans="1:21" ht="12" customHeight="1">
      <c r="A5" s="67">
        <v>1</v>
      </c>
      <c r="B5" s="54">
        <v>2</v>
      </c>
      <c r="C5" s="54">
        <v>3</v>
      </c>
      <c r="D5" s="25">
        <v>4</v>
      </c>
      <c r="E5" s="25">
        <v>5</v>
      </c>
      <c r="F5" s="25">
        <v>6</v>
      </c>
      <c r="G5" s="25">
        <v>7</v>
      </c>
      <c r="H5" s="25">
        <v>8</v>
      </c>
      <c r="I5" s="25">
        <v>9</v>
      </c>
      <c r="J5" s="83">
        <v>10</v>
      </c>
      <c r="K5" s="84"/>
      <c r="L5" s="83">
        <v>11</v>
      </c>
      <c r="M5" s="85"/>
      <c r="N5" s="83">
        <v>12</v>
      </c>
      <c r="O5" s="84"/>
      <c r="P5" s="83">
        <v>13</v>
      </c>
      <c r="Q5" s="85"/>
      <c r="R5" s="83">
        <v>14</v>
      </c>
      <c r="S5" s="84"/>
      <c r="T5" s="83">
        <v>15</v>
      </c>
      <c r="U5" s="85"/>
    </row>
    <row r="6" spans="1:21" ht="12" customHeight="1">
      <c r="A6" s="68" t="s">
        <v>60</v>
      </c>
      <c r="B6" s="41">
        <v>8.435428958893208</v>
      </c>
      <c r="C6" s="41">
        <v>10.490512209877709</v>
      </c>
      <c r="D6" s="26">
        <v>8.913788797007012</v>
      </c>
      <c r="E6" s="26">
        <v>10.831380955457796</v>
      </c>
      <c r="F6" s="26">
        <v>8.635167435464757</v>
      </c>
      <c r="G6" s="26">
        <v>9.631520544055519</v>
      </c>
      <c r="H6" s="26">
        <v>9.745067400104533</v>
      </c>
      <c r="I6" s="26">
        <v>10.35901335480857</v>
      </c>
      <c r="J6" s="79">
        <v>10.401479383958659</v>
      </c>
      <c r="K6" s="80">
        <v>0.029573688162530507</v>
      </c>
      <c r="L6" s="79">
        <v>11.028512242369462</v>
      </c>
      <c r="M6" s="80">
        <v>0.06538430094099458</v>
      </c>
      <c r="N6" s="79">
        <v>10.22432954993279</v>
      </c>
      <c r="O6" s="80">
        <v>0.03523305355285329</v>
      </c>
      <c r="P6" s="79">
        <v>10.872709779729622</v>
      </c>
      <c r="Q6" s="80">
        <v>0.07491682471753809</v>
      </c>
      <c r="R6" s="79">
        <v>9.828762609895014</v>
      </c>
      <c r="S6" s="80">
        <v>0.03035120921681938</v>
      </c>
      <c r="T6" s="79">
        <v>10.047155876229825</v>
      </c>
      <c r="U6" s="82">
        <v>0.06325623444027872</v>
      </c>
    </row>
    <row r="7" spans="1:21" ht="12" customHeight="1">
      <c r="A7" s="69" t="s">
        <v>6</v>
      </c>
      <c r="B7" s="42">
        <v>9.0347</v>
      </c>
      <c r="C7" s="42">
        <v>8.8373</v>
      </c>
      <c r="D7" s="28">
        <v>9.735083602412761</v>
      </c>
      <c r="E7" s="28">
        <v>9.654417112123102</v>
      </c>
      <c r="F7" s="28">
        <v>9.00526538129147</v>
      </c>
      <c r="G7" s="28">
        <v>8.865691378446886</v>
      </c>
      <c r="H7" s="28">
        <v>10.140650051012972</v>
      </c>
      <c r="I7" s="28">
        <v>9.763768521107073</v>
      </c>
      <c r="J7" s="30">
        <v>10.088789935352343</v>
      </c>
      <c r="K7" s="48">
        <v>0.1955921973661384</v>
      </c>
      <c r="L7" s="30">
        <v>10.189965246145022</v>
      </c>
      <c r="M7" s="48">
        <v>0.3928120678779113</v>
      </c>
      <c r="N7" s="30">
        <v>10.657616206854325</v>
      </c>
      <c r="O7" s="48">
        <v>0.2872970605996484</v>
      </c>
      <c r="P7" s="30">
        <v>10.201895611529475</v>
      </c>
      <c r="Q7" s="48">
        <v>0.519233058015115</v>
      </c>
      <c r="R7" s="30">
        <v>11.46221152378175</v>
      </c>
      <c r="S7" s="48">
        <v>0.17290268748008406</v>
      </c>
      <c r="T7" s="30">
        <v>10.483870152709907</v>
      </c>
      <c r="U7" s="48">
        <v>0.3294907881756246</v>
      </c>
    </row>
    <row r="8" spans="1:21" ht="12" customHeight="1">
      <c r="A8" s="70" t="s">
        <v>68</v>
      </c>
      <c r="B8" s="43">
        <v>4.7492048202</v>
      </c>
      <c r="C8" s="43">
        <v>5.789996717</v>
      </c>
      <c r="D8" s="32">
        <v>7.255979722052576</v>
      </c>
      <c r="E8" s="44">
        <v>7.36144042079709</v>
      </c>
      <c r="F8" s="29">
        <v>8.677218752168676</v>
      </c>
      <c r="G8" s="29">
        <v>8.113995804764688</v>
      </c>
      <c r="H8" s="29">
        <v>7.390707714938372</v>
      </c>
      <c r="I8" s="29">
        <v>5.895567206754999</v>
      </c>
      <c r="J8" s="30">
        <v>7.601243033431289</v>
      </c>
      <c r="K8" s="48">
        <v>0.08304510642713336</v>
      </c>
      <c r="L8" s="30">
        <v>5.754699725697916</v>
      </c>
      <c r="M8" s="48">
        <v>0.16056440767661398</v>
      </c>
      <c r="N8" s="30">
        <v>7.266031429755019</v>
      </c>
      <c r="O8" s="48">
        <v>0.18636060592672588</v>
      </c>
      <c r="P8" s="30">
        <v>5.350155616376085</v>
      </c>
      <c r="Q8" s="48">
        <v>0.2862557783340849</v>
      </c>
      <c r="R8" s="30">
        <v>7.292168062873975</v>
      </c>
      <c r="S8" s="48">
        <v>0.14</v>
      </c>
      <c r="T8" s="30">
        <v>5.248278560041652</v>
      </c>
      <c r="U8" s="48">
        <v>0.29</v>
      </c>
    </row>
    <row r="9" spans="1:21" ht="12" customHeight="1">
      <c r="A9" s="70" t="s">
        <v>66</v>
      </c>
      <c r="B9" s="43">
        <v>13.853382733</v>
      </c>
      <c r="C9" s="43">
        <v>17.869534802</v>
      </c>
      <c r="D9" s="32">
        <v>14.9260109539454</v>
      </c>
      <c r="E9" s="32">
        <v>19.7344026791632</v>
      </c>
      <c r="F9" s="29">
        <v>17.28803001072806</v>
      </c>
      <c r="G9" s="29">
        <v>21.466312548735953</v>
      </c>
      <c r="H9" s="29">
        <v>15.924081080004779</v>
      </c>
      <c r="I9" s="29">
        <v>19.516409329563043</v>
      </c>
      <c r="J9" s="30">
        <v>15.929155674893508</v>
      </c>
      <c r="K9" s="48">
        <v>0.15059450727672544</v>
      </c>
      <c r="L9" s="30">
        <v>18.31685164473765</v>
      </c>
      <c r="M9" s="48">
        <v>0.34226476582651494</v>
      </c>
      <c r="N9" s="30">
        <v>17.766038599361426</v>
      </c>
      <c r="O9" s="48">
        <v>0.15824916103985134</v>
      </c>
      <c r="P9" s="30">
        <v>20.492005871423824</v>
      </c>
      <c r="Q9" s="48">
        <v>0.3572763233689624</v>
      </c>
      <c r="R9" s="30">
        <v>16.918184661247924</v>
      </c>
      <c r="S9" s="48">
        <v>0.16079116601142887</v>
      </c>
      <c r="T9" s="30">
        <v>18.196254217192042</v>
      </c>
      <c r="U9" s="48">
        <v>0.3483582601749692</v>
      </c>
    </row>
    <row r="10" spans="1:21" ht="12" customHeight="1">
      <c r="A10" s="70" t="s">
        <v>7</v>
      </c>
      <c r="B10" s="43">
        <v>20.152499466</v>
      </c>
      <c r="C10" s="43">
        <v>23.69647572</v>
      </c>
      <c r="D10" s="29">
        <v>21.236423601430747</v>
      </c>
      <c r="E10" s="29">
        <v>25.395790650027937</v>
      </c>
      <c r="F10" s="29">
        <v>22.79415942276007</v>
      </c>
      <c r="G10" s="29">
        <v>25.630183769718652</v>
      </c>
      <c r="H10" s="29">
        <v>23.64850818936749</v>
      </c>
      <c r="I10" s="29">
        <v>26.114649681528665</v>
      </c>
      <c r="J10" s="30">
        <v>24.130641729423473</v>
      </c>
      <c r="K10" s="48">
        <v>0.1550377803859367</v>
      </c>
      <c r="L10" s="30">
        <v>25.989064411107034</v>
      </c>
      <c r="M10" s="48">
        <v>0.3217658094688487</v>
      </c>
      <c r="N10" s="30">
        <v>24.169920379112398</v>
      </c>
      <c r="O10" s="48">
        <v>0.1664</v>
      </c>
      <c r="P10" s="30">
        <v>25.80415748341546</v>
      </c>
      <c r="Q10" s="48">
        <v>0.3838</v>
      </c>
      <c r="R10" s="30">
        <v>24.864113881432125</v>
      </c>
      <c r="S10" s="48">
        <v>0.1592</v>
      </c>
      <c r="T10" s="30">
        <v>25.489283385475197</v>
      </c>
      <c r="U10" s="48">
        <v>0.3226</v>
      </c>
    </row>
    <row r="11" spans="1:21" ht="12" customHeight="1">
      <c r="A11" s="71" t="s">
        <v>104</v>
      </c>
      <c r="B11" s="43">
        <v>0.8691209122370491</v>
      </c>
      <c r="C11" s="43">
        <v>1.4048313996649995</v>
      </c>
      <c r="D11" s="29">
        <v>1.04417933515581</v>
      </c>
      <c r="E11" s="29">
        <v>1.63223544923736</v>
      </c>
      <c r="F11" s="29">
        <v>2.811093773879941</v>
      </c>
      <c r="G11" s="29">
        <v>4.102273434079437</v>
      </c>
      <c r="H11" s="29">
        <v>8.466284432257261</v>
      </c>
      <c r="I11" s="29">
        <v>11.451157527219122</v>
      </c>
      <c r="J11" s="30">
        <v>8.027040439604237</v>
      </c>
      <c r="K11" s="48">
        <v>0.11181443028672625</v>
      </c>
      <c r="L11" s="30">
        <v>10.973632435006502</v>
      </c>
      <c r="M11" s="48">
        <v>0.21708318576921082</v>
      </c>
      <c r="N11" s="30">
        <v>10.303193547742174</v>
      </c>
      <c r="O11" s="48">
        <v>0.12510206214306288</v>
      </c>
      <c r="P11" s="30">
        <v>13.078229382506976</v>
      </c>
      <c r="Q11" s="48">
        <v>0.23416954506789017</v>
      </c>
      <c r="R11" s="30">
        <v>5.830821632786515</v>
      </c>
      <c r="S11" s="48">
        <v>0.07490945451999656</v>
      </c>
      <c r="T11" s="30">
        <v>6.099578408530559</v>
      </c>
      <c r="U11" s="48">
        <v>0.1502945764076553</v>
      </c>
    </row>
    <row r="12" spans="1:21" ht="12" customHeight="1">
      <c r="A12" s="70"/>
      <c r="B12" s="43"/>
      <c r="C12" s="43"/>
      <c r="D12" s="43"/>
      <c r="E12" s="43"/>
      <c r="F12" s="29"/>
      <c r="G12" s="29"/>
      <c r="H12" s="29"/>
      <c r="I12" s="29"/>
      <c r="J12" s="43"/>
      <c r="K12" s="48"/>
      <c r="L12" s="43"/>
      <c r="M12" s="48"/>
      <c r="N12" s="43"/>
      <c r="O12" s="48"/>
      <c r="P12" s="43"/>
      <c r="Q12" s="48"/>
      <c r="R12" s="30"/>
      <c r="S12" s="48"/>
      <c r="T12" s="30"/>
      <c r="U12" s="48"/>
    </row>
    <row r="13" spans="1:21" ht="12" customHeight="1">
      <c r="A13" s="70" t="s">
        <v>9</v>
      </c>
      <c r="B13" s="32" t="s">
        <v>8</v>
      </c>
      <c r="C13" s="32" t="s">
        <v>8</v>
      </c>
      <c r="D13" s="32">
        <v>5.3</v>
      </c>
      <c r="E13" s="32">
        <v>5.8</v>
      </c>
      <c r="F13" s="32">
        <v>7.565682367291479</v>
      </c>
      <c r="G13" s="32">
        <v>9.132589426531739</v>
      </c>
      <c r="H13" s="32">
        <v>7.023904528860889</v>
      </c>
      <c r="I13" s="32">
        <v>8.185828980759213</v>
      </c>
      <c r="J13" s="30">
        <v>7.244725908882924</v>
      </c>
      <c r="K13" s="48">
        <v>0.10600581619317005</v>
      </c>
      <c r="L13" s="30">
        <v>8.538335302549696</v>
      </c>
      <c r="M13" s="48">
        <v>0.3475536782204714</v>
      </c>
      <c r="N13" s="30">
        <v>6.275027763361196</v>
      </c>
      <c r="O13" s="48">
        <v>0.0955206068705577</v>
      </c>
      <c r="P13" s="30">
        <v>6.207630752105722</v>
      </c>
      <c r="Q13" s="48">
        <v>0.24987469152449063</v>
      </c>
      <c r="R13" s="30">
        <v>5.557193836430428</v>
      </c>
      <c r="S13" s="48">
        <v>0.08962845570664633</v>
      </c>
      <c r="T13" s="30">
        <v>5.317582507545696</v>
      </c>
      <c r="U13" s="48">
        <v>0.20961310339220435</v>
      </c>
    </row>
    <row r="14" spans="1:21" ht="12" customHeight="1">
      <c r="A14" s="71" t="s">
        <v>10</v>
      </c>
      <c r="B14" s="45" t="s">
        <v>8</v>
      </c>
      <c r="C14" s="45" t="s">
        <v>8</v>
      </c>
      <c r="D14" s="32" t="s">
        <v>8</v>
      </c>
      <c r="E14" s="32" t="s">
        <v>8</v>
      </c>
      <c r="F14" s="32">
        <v>11.102352678930568</v>
      </c>
      <c r="G14" s="32">
        <v>8.682104285869087</v>
      </c>
      <c r="H14" s="32">
        <v>11.986918776182383</v>
      </c>
      <c r="I14" s="32">
        <v>12.294294902611309</v>
      </c>
      <c r="J14" s="30">
        <v>13.23030385332175</v>
      </c>
      <c r="K14" s="48">
        <v>0.32952651876348876</v>
      </c>
      <c r="L14" s="30">
        <v>14.83391036818511</v>
      </c>
      <c r="M14" s="48">
        <v>0.751330705096917</v>
      </c>
      <c r="N14" s="30">
        <v>13.34780761787889</v>
      </c>
      <c r="O14" s="48">
        <v>0.5455266597354176</v>
      </c>
      <c r="P14" s="30">
        <v>13.998862256115373</v>
      </c>
      <c r="Q14" s="48">
        <v>1.2350937029682567</v>
      </c>
      <c r="R14" s="30">
        <v>12.648003563097904</v>
      </c>
      <c r="S14" s="48">
        <v>0.45</v>
      </c>
      <c r="T14" s="30">
        <v>13.06059615316317</v>
      </c>
      <c r="U14" s="48">
        <v>0.98</v>
      </c>
    </row>
    <row r="15" spans="1:21" ht="12" customHeight="1">
      <c r="A15" s="70" t="s">
        <v>96</v>
      </c>
      <c r="B15" s="43">
        <v>17.424518596</v>
      </c>
      <c r="C15" s="43">
        <v>21.816326682</v>
      </c>
      <c r="D15" s="29">
        <v>17.474865892216418</v>
      </c>
      <c r="E15" s="29">
        <v>20.16290149070232</v>
      </c>
      <c r="F15" s="29">
        <v>16.563152319762654</v>
      </c>
      <c r="G15" s="29">
        <v>10.975650505223692</v>
      </c>
      <c r="H15" s="29">
        <v>15.043951254598133</v>
      </c>
      <c r="I15" s="29">
        <v>5.3515356746227765</v>
      </c>
      <c r="J15" s="30">
        <v>14.699024961774882</v>
      </c>
      <c r="K15" s="48">
        <v>0.11421863686404922</v>
      </c>
      <c r="L15" s="30">
        <v>3.430236474119412</v>
      </c>
      <c r="M15" s="48">
        <v>0.12713620635948406</v>
      </c>
      <c r="N15" s="30">
        <v>14.666251471370526</v>
      </c>
      <c r="O15" s="48">
        <v>0.18</v>
      </c>
      <c r="P15" s="30">
        <v>2.5487623336679697</v>
      </c>
      <c r="Q15" s="48">
        <v>0.17</v>
      </c>
      <c r="R15" s="30">
        <v>13.463768595359804</v>
      </c>
      <c r="S15" s="48">
        <v>0.17</v>
      </c>
      <c r="T15" s="30">
        <v>0.861773515154751</v>
      </c>
      <c r="U15" s="48">
        <v>0.1</v>
      </c>
    </row>
    <row r="16" spans="1:21" ht="12" customHeight="1">
      <c r="A16" s="70" t="s">
        <v>12</v>
      </c>
      <c r="B16" s="43">
        <v>10.476061733</v>
      </c>
      <c r="C16" s="43">
        <v>15.640999578</v>
      </c>
      <c r="D16" s="29">
        <v>11.154174406510116</v>
      </c>
      <c r="E16" s="29">
        <v>16.694960822134135</v>
      </c>
      <c r="F16" s="29">
        <v>10.00406468356706</v>
      </c>
      <c r="G16" s="29">
        <v>17.01900799681124</v>
      </c>
      <c r="H16" s="29">
        <v>11.074111056830526</v>
      </c>
      <c r="I16" s="29">
        <v>16.9237125995922</v>
      </c>
      <c r="J16" s="30">
        <v>11.62066061570132</v>
      </c>
      <c r="K16" s="48">
        <v>0.0691605726135125</v>
      </c>
      <c r="L16" s="30">
        <v>17.465847620793987</v>
      </c>
      <c r="M16" s="48">
        <v>0.17734453134525185</v>
      </c>
      <c r="N16" s="30">
        <v>11.503402510023195</v>
      </c>
      <c r="O16" s="48">
        <v>0.06332805798007796</v>
      </c>
      <c r="P16" s="30">
        <v>16.916401200823273</v>
      </c>
      <c r="Q16" s="48">
        <v>0.16320776293540487</v>
      </c>
      <c r="R16" s="30">
        <v>11.932241815233414</v>
      </c>
      <c r="S16" s="48">
        <v>0.06321830043508123</v>
      </c>
      <c r="T16" s="30">
        <v>16.085853234794588</v>
      </c>
      <c r="U16" s="48">
        <v>0.15843880112077868</v>
      </c>
    </row>
    <row r="17" spans="1:21" ht="12" customHeight="1">
      <c r="A17" s="70" t="s">
        <v>13</v>
      </c>
      <c r="B17" s="43">
        <v>9.8658725005</v>
      </c>
      <c r="C17" s="43">
        <v>8.6334699573</v>
      </c>
      <c r="D17" s="29">
        <v>9.738480697384807</v>
      </c>
      <c r="E17" s="29">
        <v>8.236758931136864</v>
      </c>
      <c r="F17" s="29">
        <v>9.737919373498265</v>
      </c>
      <c r="G17" s="29">
        <v>7.356109572176055</v>
      </c>
      <c r="H17" s="29">
        <v>8.953983536526508</v>
      </c>
      <c r="I17" s="29">
        <v>6.450187416164173</v>
      </c>
      <c r="J17" s="30">
        <v>9.319846907926399</v>
      </c>
      <c r="K17" s="48">
        <v>0.04796750079573249</v>
      </c>
      <c r="L17" s="30">
        <v>6.756173162343063</v>
      </c>
      <c r="M17" s="48">
        <v>0.09160425618155515</v>
      </c>
      <c r="N17" s="30">
        <v>9.602155214800272</v>
      </c>
      <c r="O17" s="48">
        <v>0.05262193892290109</v>
      </c>
      <c r="P17" s="30">
        <v>7.1976579123178865</v>
      </c>
      <c r="Q17" s="48">
        <v>0.09964137080504962</v>
      </c>
      <c r="R17" s="30">
        <v>11.09608609224398</v>
      </c>
      <c r="S17" s="48">
        <v>0.05601845896959763</v>
      </c>
      <c r="T17" s="30">
        <v>9.45834064154425</v>
      </c>
      <c r="U17" s="48">
        <v>0.11278261525204641</v>
      </c>
    </row>
    <row r="18" spans="1:21" ht="12" customHeight="1">
      <c r="A18" s="70"/>
      <c r="B18" s="43"/>
      <c r="C18" s="43"/>
      <c r="D18" s="29"/>
      <c r="E18" s="29"/>
      <c r="F18" s="29"/>
      <c r="G18" s="29"/>
      <c r="H18" s="29"/>
      <c r="I18" s="29"/>
      <c r="J18" s="30"/>
      <c r="K18" s="48"/>
      <c r="L18" s="30"/>
      <c r="M18" s="48"/>
      <c r="N18" s="30"/>
      <c r="O18" s="48"/>
      <c r="P18" s="30"/>
      <c r="Q18" s="48"/>
      <c r="R18" s="30"/>
      <c r="S18" s="48"/>
      <c r="T18" s="30"/>
      <c r="U18" s="48"/>
    </row>
    <row r="19" spans="1:21" ht="12" customHeight="1">
      <c r="A19" s="70" t="s">
        <v>14</v>
      </c>
      <c r="B19" s="43">
        <v>5.5445680962</v>
      </c>
      <c r="C19" s="43">
        <v>8.5707207643</v>
      </c>
      <c r="D19" s="29">
        <v>5.373876548528944</v>
      </c>
      <c r="E19" s="29">
        <v>7.418610193344416</v>
      </c>
      <c r="F19" s="29">
        <v>6.733148825120143</v>
      </c>
      <c r="G19" s="29">
        <v>8.400986831786513</v>
      </c>
      <c r="H19" s="29">
        <v>6.624200750232291</v>
      </c>
      <c r="I19" s="29">
        <v>9.616637683743374</v>
      </c>
      <c r="J19" s="30">
        <v>6.666596681638071</v>
      </c>
      <c r="K19" s="48">
        <v>0.06250026213664649</v>
      </c>
      <c r="L19" s="30">
        <v>10.126126145185816</v>
      </c>
      <c r="M19" s="48">
        <v>0.15883318583606967</v>
      </c>
      <c r="N19" s="30">
        <v>7.1894123515889445</v>
      </c>
      <c r="O19" s="48">
        <v>0.15702338843890282</v>
      </c>
      <c r="P19" s="30">
        <v>10.946899814064436</v>
      </c>
      <c r="Q19" s="48">
        <v>0.34481193779731695</v>
      </c>
      <c r="R19" s="30">
        <v>8.808415628332975</v>
      </c>
      <c r="S19" s="48">
        <v>0.07917115390732324</v>
      </c>
      <c r="T19" s="30">
        <v>13.46158455298592</v>
      </c>
      <c r="U19" s="48">
        <v>0.20661731230245117</v>
      </c>
    </row>
    <row r="20" spans="1:21" ht="12" customHeight="1">
      <c r="A20" s="70" t="s">
        <v>15</v>
      </c>
      <c r="B20" s="43" t="s">
        <v>8</v>
      </c>
      <c r="C20" s="43" t="s">
        <v>8</v>
      </c>
      <c r="D20" s="43" t="s">
        <v>8</v>
      </c>
      <c r="E20" s="43" t="s">
        <v>8</v>
      </c>
      <c r="F20" s="32">
        <v>0.21700363260112493</v>
      </c>
      <c r="G20" s="29">
        <v>0.5228241994014059</v>
      </c>
      <c r="H20" s="32" t="s">
        <v>16</v>
      </c>
      <c r="I20" s="29">
        <v>1.0118609290910663</v>
      </c>
      <c r="J20" s="30" t="s">
        <v>16</v>
      </c>
      <c r="K20" s="48" t="s">
        <v>37</v>
      </c>
      <c r="L20" s="30">
        <v>1.0114315284376911</v>
      </c>
      <c r="M20" s="48" t="s">
        <v>93</v>
      </c>
      <c r="N20" s="30">
        <v>0.5578247257976309</v>
      </c>
      <c r="O20" s="48">
        <v>0.019110580799441532</v>
      </c>
      <c r="P20" s="30">
        <v>1.3506432513125008</v>
      </c>
      <c r="Q20" s="48">
        <v>0.06298142076110738</v>
      </c>
      <c r="R20" s="30">
        <v>0.7040439159766873</v>
      </c>
      <c r="S20" s="48">
        <v>0.021836020400121253</v>
      </c>
      <c r="T20" s="30">
        <v>1.4609096234456376</v>
      </c>
      <c r="U20" s="48">
        <v>0.06711916399550671</v>
      </c>
    </row>
    <row r="21" spans="1:21" ht="12" customHeight="1">
      <c r="A21" s="70" t="s">
        <v>17</v>
      </c>
      <c r="B21" s="43">
        <v>4.601418014</v>
      </c>
      <c r="C21" s="43">
        <v>5.3059633623</v>
      </c>
      <c r="D21" s="29">
        <v>5.956475225629501</v>
      </c>
      <c r="E21" s="29">
        <v>5.5091136845872635</v>
      </c>
      <c r="F21" s="29">
        <v>4.67558846960295</v>
      </c>
      <c r="G21" s="29">
        <v>3.262317833819305</v>
      </c>
      <c r="H21" s="29">
        <v>3.3646315734193166</v>
      </c>
      <c r="I21" s="29">
        <v>2.2468860662914367</v>
      </c>
      <c r="J21" s="30">
        <v>3.9369993998670783</v>
      </c>
      <c r="K21" s="48">
        <v>0.20632719469041205</v>
      </c>
      <c r="L21" s="30">
        <v>2.451908165522665</v>
      </c>
      <c r="M21" s="48">
        <v>0.3145091906066636</v>
      </c>
      <c r="N21" s="30">
        <v>3.8073527162502265</v>
      </c>
      <c r="O21" s="48">
        <v>0.20270783781165297</v>
      </c>
      <c r="P21" s="30">
        <v>2.182563206947668</v>
      </c>
      <c r="Q21" s="48">
        <v>0.30192432822716503</v>
      </c>
      <c r="R21" s="30">
        <v>4.058595861119</v>
      </c>
      <c r="S21" s="48">
        <v>0.20850172486006532</v>
      </c>
      <c r="T21" s="30">
        <v>2.566189028140041</v>
      </c>
      <c r="U21" s="48">
        <v>0.31887458202075186</v>
      </c>
    </row>
    <row r="22" spans="1:21" ht="12" customHeight="1">
      <c r="A22" s="70" t="s">
        <v>70</v>
      </c>
      <c r="B22" s="43">
        <v>10.460110695</v>
      </c>
      <c r="C22" s="43">
        <v>13.411024787</v>
      </c>
      <c r="D22" s="29">
        <v>21.626809150801474</v>
      </c>
      <c r="E22" s="29">
        <v>28.06484295845998</v>
      </c>
      <c r="F22" s="29">
        <v>10.620477265627006</v>
      </c>
      <c r="G22" s="29">
        <v>14.406932458826185</v>
      </c>
      <c r="H22" s="29">
        <v>11.713283209831195</v>
      </c>
      <c r="I22" s="29">
        <v>14.497011016394561</v>
      </c>
      <c r="J22" s="30">
        <v>14.921068157275172</v>
      </c>
      <c r="K22" s="48">
        <v>0.09520745702486012</v>
      </c>
      <c r="L22" s="30">
        <v>18.73218830522309</v>
      </c>
      <c r="M22" s="48">
        <v>0.19980872234636565</v>
      </c>
      <c r="N22" s="30">
        <v>15.55326210679359</v>
      </c>
      <c r="O22" s="48">
        <v>0.10057527792329776</v>
      </c>
      <c r="P22" s="30">
        <v>18.40998385179448</v>
      </c>
      <c r="Q22" s="48">
        <v>0.20246488075380983</v>
      </c>
      <c r="R22" s="30">
        <v>14.775857634100289</v>
      </c>
      <c r="S22" s="48">
        <v>0.10197814685900418</v>
      </c>
      <c r="T22" s="30">
        <v>15.986330810322634</v>
      </c>
      <c r="U22" s="48">
        <v>0.2040598594766213</v>
      </c>
    </row>
    <row r="23" spans="1:21" ht="12" customHeight="1">
      <c r="A23" s="71" t="s">
        <v>18</v>
      </c>
      <c r="B23" s="43" t="s">
        <v>8</v>
      </c>
      <c r="C23" s="43" t="s">
        <v>8</v>
      </c>
      <c r="D23" s="29" t="s">
        <v>8</v>
      </c>
      <c r="E23" s="29" t="s">
        <v>8</v>
      </c>
      <c r="F23" s="29">
        <v>16.035415483137943</v>
      </c>
      <c r="G23" s="29">
        <v>15.14665687988333</v>
      </c>
      <c r="H23" s="29">
        <v>15.149048641667546</v>
      </c>
      <c r="I23" s="29">
        <v>13.369983710943282</v>
      </c>
      <c r="J23" s="30">
        <v>15.460934761556787</v>
      </c>
      <c r="K23" s="48">
        <v>0.14485166290127777</v>
      </c>
      <c r="L23" s="30">
        <v>13.39142141281179</v>
      </c>
      <c r="M23" s="48">
        <v>0.2575864891991507</v>
      </c>
      <c r="N23" s="30">
        <v>15.042778483693347</v>
      </c>
      <c r="O23" s="48">
        <v>0.1432323347411885</v>
      </c>
      <c r="P23" s="30">
        <v>12.407757762694235</v>
      </c>
      <c r="Q23" s="48">
        <v>0.24934964877440707</v>
      </c>
      <c r="R23" s="30">
        <v>13.899232724622031</v>
      </c>
      <c r="S23" s="48">
        <v>0.1432323347411885</v>
      </c>
      <c r="T23" s="30">
        <v>11.746327769987742</v>
      </c>
      <c r="U23" s="48">
        <v>0.24934964877440707</v>
      </c>
    </row>
    <row r="24" spans="1:21" ht="12" customHeight="1">
      <c r="A24" s="71"/>
      <c r="B24" s="43"/>
      <c r="C24" s="43"/>
      <c r="D24" s="29"/>
      <c r="E24" s="29"/>
      <c r="F24" s="29"/>
      <c r="G24" s="29"/>
      <c r="H24" s="29"/>
      <c r="I24" s="29"/>
      <c r="J24" s="30"/>
      <c r="K24" s="48"/>
      <c r="L24" s="30"/>
      <c r="M24" s="48"/>
      <c r="N24" s="30"/>
      <c r="O24" s="48"/>
      <c r="P24" s="30"/>
      <c r="Q24" s="48"/>
      <c r="R24" s="30"/>
      <c r="S24" s="48"/>
      <c r="T24" s="30"/>
      <c r="U24" s="48"/>
    </row>
    <row r="25" spans="1:21" ht="12" customHeight="1">
      <c r="A25" s="70" t="s">
        <v>19</v>
      </c>
      <c r="B25" s="43" t="s">
        <v>8</v>
      </c>
      <c r="C25" s="43" t="s">
        <v>8</v>
      </c>
      <c r="D25" s="29" t="s">
        <v>8</v>
      </c>
      <c r="E25" s="29" t="s">
        <v>8</v>
      </c>
      <c r="F25" s="32">
        <v>0.5070424058672801</v>
      </c>
      <c r="G25" s="32">
        <v>0.6357451013886204</v>
      </c>
      <c r="H25" s="32" t="s">
        <v>16</v>
      </c>
      <c r="I25" s="32" t="s">
        <v>16</v>
      </c>
      <c r="J25" s="30" t="s">
        <v>16</v>
      </c>
      <c r="K25" s="48" t="s">
        <v>37</v>
      </c>
      <c r="L25" s="30" t="s">
        <v>16</v>
      </c>
      <c r="M25" s="48" t="s">
        <v>37</v>
      </c>
      <c r="N25" s="30" t="s">
        <v>16</v>
      </c>
      <c r="O25" s="48" t="s">
        <v>37</v>
      </c>
      <c r="P25" s="30" t="s">
        <v>16</v>
      </c>
      <c r="Q25" s="48" t="s">
        <v>37</v>
      </c>
      <c r="R25" s="30">
        <v>0.3385975930778428</v>
      </c>
      <c r="S25" s="48" t="s">
        <v>101</v>
      </c>
      <c r="T25" s="30">
        <v>0.20980968053737004</v>
      </c>
      <c r="U25" s="48" t="s">
        <v>101</v>
      </c>
    </row>
    <row r="26" spans="1:21" ht="12" customHeight="1">
      <c r="A26" s="70" t="s">
        <v>20</v>
      </c>
      <c r="B26" s="45">
        <v>13.361320208</v>
      </c>
      <c r="C26" s="45">
        <v>22.12340189</v>
      </c>
      <c r="D26" s="32">
        <v>14.631685166498487</v>
      </c>
      <c r="E26" s="32">
        <v>23.43324250681199</v>
      </c>
      <c r="F26" s="32">
        <v>17.656454189051836</v>
      </c>
      <c r="G26" s="32">
        <v>25.263157894736842</v>
      </c>
      <c r="H26" s="32">
        <v>18.526785714285715</v>
      </c>
      <c r="I26" s="32">
        <v>24.146341463414632</v>
      </c>
      <c r="J26" s="30">
        <v>19.119628686929182</v>
      </c>
      <c r="K26" s="48">
        <v>0.10432874691606447</v>
      </c>
      <c r="L26" s="30">
        <v>23.866498740554157</v>
      </c>
      <c r="M26" s="48">
        <v>0.25036040198373327</v>
      </c>
      <c r="N26" s="30">
        <v>19.46822893195133</v>
      </c>
      <c r="O26" s="48">
        <v>0.16119760682931508</v>
      </c>
      <c r="P26" s="30">
        <v>23.697916666666668</v>
      </c>
      <c r="Q26" s="48">
        <v>0.34024885274324945</v>
      </c>
      <c r="R26" s="30">
        <v>20.223362511319046</v>
      </c>
      <c r="S26" s="48">
        <v>0.15473935777758627</v>
      </c>
      <c r="T26" s="30">
        <v>23.38104976141786</v>
      </c>
      <c r="U26" s="48">
        <v>0.34900624587748436</v>
      </c>
    </row>
    <row r="27" spans="1:21" ht="12" customHeight="1">
      <c r="A27" s="72" t="s">
        <v>21</v>
      </c>
      <c r="B27" s="45">
        <v>5.7759066276</v>
      </c>
      <c r="C27" s="45">
        <v>11.944965295</v>
      </c>
      <c r="D27" s="32">
        <v>6.7095975318558825</v>
      </c>
      <c r="E27" s="32">
        <v>14.515027498449626</v>
      </c>
      <c r="F27" s="32">
        <v>8.930392334116796</v>
      </c>
      <c r="G27" s="32">
        <v>19.257335950505627</v>
      </c>
      <c r="H27" s="32">
        <v>10.940230508978784</v>
      </c>
      <c r="I27" s="32">
        <v>23.304766131079457</v>
      </c>
      <c r="J27" s="30">
        <v>11.64454940448304</v>
      </c>
      <c r="K27" s="48">
        <v>0.16240033976692914</v>
      </c>
      <c r="L27" s="30">
        <v>25.476268907765014</v>
      </c>
      <c r="M27" s="48">
        <v>0.42332907537535536</v>
      </c>
      <c r="N27" s="30">
        <v>12.182481386348275</v>
      </c>
      <c r="O27" s="48">
        <v>0.16560268561821967</v>
      </c>
      <c r="P27" s="30">
        <v>26.04256023823374</v>
      </c>
      <c r="Q27" s="48">
        <v>0.4263788596473799</v>
      </c>
      <c r="R27" s="30">
        <v>13.288727517324899</v>
      </c>
      <c r="S27" s="48">
        <v>0.16560268561821967</v>
      </c>
      <c r="T27" s="30">
        <v>25.821040224723912</v>
      </c>
      <c r="U27" s="48">
        <v>0.4263788596473799</v>
      </c>
    </row>
    <row r="28" spans="1:21" ht="12" customHeight="1">
      <c r="A28" s="72" t="s">
        <v>22</v>
      </c>
      <c r="B28" s="45">
        <v>6.6210465121</v>
      </c>
      <c r="C28" s="45">
        <v>8.1048468571</v>
      </c>
      <c r="D28" s="32">
        <v>6.676832196765528</v>
      </c>
      <c r="E28" s="32">
        <v>8.31787817464678</v>
      </c>
      <c r="F28" s="32">
        <v>9.568809768155166</v>
      </c>
      <c r="G28" s="32">
        <v>13.227750067159963</v>
      </c>
      <c r="H28" s="32">
        <v>7.692284109437278</v>
      </c>
      <c r="I28" s="32">
        <v>10.780687782778982</v>
      </c>
      <c r="J28" s="30">
        <v>14.644497787236228</v>
      </c>
      <c r="K28" s="48">
        <v>0.34307632079623146</v>
      </c>
      <c r="L28" s="30">
        <v>20.398104912282026</v>
      </c>
      <c r="M28" s="48">
        <v>0.8747499460168187</v>
      </c>
      <c r="N28" s="30">
        <v>14.725393988745235</v>
      </c>
      <c r="O28" s="48">
        <v>0.3422838798549263</v>
      </c>
      <c r="P28" s="30">
        <v>18.129023406378778</v>
      </c>
      <c r="Q28" s="48">
        <v>0.8389071587148538</v>
      </c>
      <c r="R28" s="30">
        <v>13.054825097702752</v>
      </c>
      <c r="S28" s="48">
        <v>0.2511774342272643</v>
      </c>
      <c r="T28" s="30">
        <v>14.1485269611192</v>
      </c>
      <c r="U28" s="48">
        <v>0.5803855989009791</v>
      </c>
    </row>
    <row r="29" spans="1:21" ht="12" customHeight="1">
      <c r="A29" s="72" t="s">
        <v>97</v>
      </c>
      <c r="B29" s="45">
        <v>1.2501797884</v>
      </c>
      <c r="C29" s="45">
        <v>2.1969309803</v>
      </c>
      <c r="D29" s="32">
        <v>1.7031063378114835</v>
      </c>
      <c r="E29" s="32">
        <v>2.659074779178337</v>
      </c>
      <c r="F29" s="32">
        <v>1.112882177114433</v>
      </c>
      <c r="G29" s="32">
        <v>1.1647515904001693</v>
      </c>
      <c r="H29" s="32">
        <v>1.0984355206340601</v>
      </c>
      <c r="I29" s="32">
        <v>1.1601735946582103</v>
      </c>
      <c r="J29" s="30">
        <v>1.0984355206340601</v>
      </c>
      <c r="K29" s="48">
        <v>0.014075367506034941</v>
      </c>
      <c r="L29" s="30">
        <v>1.1601735946582103</v>
      </c>
      <c r="M29" s="48">
        <v>0.02539883192363914</v>
      </c>
      <c r="N29" s="30">
        <v>1.1400075316273097</v>
      </c>
      <c r="O29" s="48" t="s">
        <v>93</v>
      </c>
      <c r="P29" s="30">
        <v>1.2605315081050927</v>
      </c>
      <c r="Q29" s="48" t="s">
        <v>93</v>
      </c>
      <c r="R29" s="30">
        <v>1.1768262560907625</v>
      </c>
      <c r="S29" s="48" t="s">
        <v>93</v>
      </c>
      <c r="T29" s="30">
        <v>1.3563824143089818</v>
      </c>
      <c r="U29" s="48" t="s">
        <v>93</v>
      </c>
    </row>
    <row r="30" spans="1:21" ht="12" customHeight="1">
      <c r="A30" s="72"/>
      <c r="B30" s="45"/>
      <c r="C30" s="45"/>
      <c r="D30" s="32"/>
      <c r="E30" s="32"/>
      <c r="F30" s="32"/>
      <c r="G30" s="32"/>
      <c r="H30" s="32"/>
      <c r="I30" s="32"/>
      <c r="J30" s="30"/>
      <c r="K30" s="48"/>
      <c r="L30" s="30"/>
      <c r="M30" s="48"/>
      <c r="N30" s="30"/>
      <c r="O30" s="48"/>
      <c r="P30" s="30"/>
      <c r="Q30" s="48"/>
      <c r="R30" s="30"/>
      <c r="S30" s="48"/>
      <c r="T30" s="30"/>
      <c r="U30" s="48"/>
    </row>
    <row r="31" spans="1:21" ht="12" customHeight="1">
      <c r="A31" s="71" t="s">
        <v>65</v>
      </c>
      <c r="B31" s="45">
        <v>2.4626564662</v>
      </c>
      <c r="C31" s="45">
        <v>2.44769161</v>
      </c>
      <c r="D31" s="32">
        <v>2.333931777378815</v>
      </c>
      <c r="E31" s="32">
        <v>2.42272347535505</v>
      </c>
      <c r="F31" s="32">
        <v>1.7941016941945016</v>
      </c>
      <c r="G31" s="32">
        <v>1.587383773104242</v>
      </c>
      <c r="H31" s="32">
        <v>2.396994363921856</v>
      </c>
      <c r="I31" s="32">
        <v>2.231659952891127</v>
      </c>
      <c r="J31" s="30">
        <v>2.7677825862300347</v>
      </c>
      <c r="K31" s="48">
        <v>0.03315753441116052</v>
      </c>
      <c r="L31" s="30">
        <v>2.487324818358044</v>
      </c>
      <c r="M31" s="48">
        <v>0.07110544761344958</v>
      </c>
      <c r="N31" s="30">
        <v>2.541424093148231</v>
      </c>
      <c r="O31" s="48">
        <v>0.032865477436608705</v>
      </c>
      <c r="P31" s="30">
        <v>2.4214322514167956</v>
      </c>
      <c r="Q31" s="48">
        <v>0.07265790921756281</v>
      </c>
      <c r="R31" s="30">
        <v>2.7923556558371856</v>
      </c>
      <c r="S31" s="48">
        <v>0.03336732543871251</v>
      </c>
      <c r="T31" s="30">
        <v>2.5833089592910174</v>
      </c>
      <c r="U31" s="48">
        <v>0.07381106619038931</v>
      </c>
    </row>
    <row r="32" spans="1:21" ht="12" customHeight="1">
      <c r="A32" s="71" t="s">
        <v>24</v>
      </c>
      <c r="B32" s="43">
        <v>13.880227932</v>
      </c>
      <c r="C32" s="43">
        <v>10.373831776</v>
      </c>
      <c r="D32" s="32">
        <v>15.313212751286267</v>
      </c>
      <c r="E32" s="32">
        <v>11.599297012302287</v>
      </c>
      <c r="F32" s="29">
        <v>7.410774088603962</v>
      </c>
      <c r="G32" s="29">
        <v>4.599434495758718</v>
      </c>
      <c r="H32" s="29">
        <v>14.906137361238727</v>
      </c>
      <c r="I32" s="29">
        <v>13.933885992374</v>
      </c>
      <c r="J32" s="30">
        <v>16.906847508712442</v>
      </c>
      <c r="K32" s="48">
        <v>0.3621011809218355</v>
      </c>
      <c r="L32" s="30">
        <v>15.908214423447747</v>
      </c>
      <c r="M32" s="48">
        <v>0.7626242952877146</v>
      </c>
      <c r="N32" s="30">
        <v>16.379108804413896</v>
      </c>
      <c r="O32" s="48">
        <v>0.3077171142074803</v>
      </c>
      <c r="P32" s="30">
        <v>14.920816638046174</v>
      </c>
      <c r="Q32" s="48">
        <v>0.6393875863954961</v>
      </c>
      <c r="R32" s="30">
        <v>15.287678169148588</v>
      </c>
      <c r="S32" s="48">
        <v>0.29970562542989265</v>
      </c>
      <c r="T32" s="30">
        <v>14.112902278537543</v>
      </c>
      <c r="U32" s="48">
        <v>0.6228532392847264</v>
      </c>
    </row>
    <row r="33" spans="1:21" ht="12" customHeight="1">
      <c r="A33" s="71" t="s">
        <v>71</v>
      </c>
      <c r="B33" s="43">
        <v>2.0413653083</v>
      </c>
      <c r="C33" s="43">
        <v>2.2084071986</v>
      </c>
      <c r="D33" s="32">
        <v>2.589909879558663</v>
      </c>
      <c r="E33" s="32">
        <v>2.56253813300793</v>
      </c>
      <c r="F33" s="29">
        <v>2.4416487336533685</v>
      </c>
      <c r="G33" s="29">
        <v>1.9204851752021561</v>
      </c>
      <c r="H33" s="29">
        <v>2.3844047043660384</v>
      </c>
      <c r="I33" s="29">
        <v>1.7753499487879825</v>
      </c>
      <c r="J33" s="30">
        <v>2.2068854827060425</v>
      </c>
      <c r="K33" s="48">
        <v>0.06034499136020693</v>
      </c>
      <c r="L33" s="30">
        <v>1.3783597518952444</v>
      </c>
      <c r="M33" s="48">
        <v>0.10547500869879763</v>
      </c>
      <c r="N33" s="30">
        <v>2.1444060718014617</v>
      </c>
      <c r="O33" s="48">
        <v>0.06029526128930922</v>
      </c>
      <c r="P33" s="30">
        <v>1.0431154381084842</v>
      </c>
      <c r="Q33" s="48">
        <v>0.09234741348873376</v>
      </c>
      <c r="R33" s="30">
        <v>2.3513349079144135</v>
      </c>
      <c r="S33" s="48">
        <v>0.06488804476688101</v>
      </c>
      <c r="T33" s="30">
        <v>0.7687577308621601</v>
      </c>
      <c r="U33" s="48">
        <v>0.08085758240226</v>
      </c>
    </row>
    <row r="34" spans="1:21" ht="12" customHeight="1">
      <c r="A34" s="71" t="s">
        <v>25</v>
      </c>
      <c r="B34" s="45">
        <v>2.6906533148</v>
      </c>
      <c r="C34" s="45">
        <v>2.9604530987</v>
      </c>
      <c r="D34" s="32">
        <v>2.402674436823803</v>
      </c>
      <c r="E34" s="32">
        <v>3.1275029245528523</v>
      </c>
      <c r="F34" s="29" t="s">
        <v>8</v>
      </c>
      <c r="G34" s="29" t="s">
        <v>8</v>
      </c>
      <c r="H34" s="29" t="s">
        <v>8</v>
      </c>
      <c r="I34" s="29" t="s">
        <v>8</v>
      </c>
      <c r="J34" s="43" t="s">
        <v>8</v>
      </c>
      <c r="K34" s="48" t="s">
        <v>37</v>
      </c>
      <c r="L34" s="43" t="s">
        <v>8</v>
      </c>
      <c r="M34" s="48" t="s">
        <v>37</v>
      </c>
      <c r="N34" s="43" t="s">
        <v>8</v>
      </c>
      <c r="O34" s="48" t="s">
        <v>37</v>
      </c>
      <c r="P34" s="43" t="s">
        <v>8</v>
      </c>
      <c r="Q34" s="48" t="s">
        <v>37</v>
      </c>
      <c r="R34" s="43" t="s">
        <v>8</v>
      </c>
      <c r="S34" s="48" t="s">
        <v>37</v>
      </c>
      <c r="T34" s="43" t="s">
        <v>8</v>
      </c>
      <c r="U34" s="48" t="s">
        <v>37</v>
      </c>
    </row>
    <row r="35" spans="1:21" ht="12" customHeight="1">
      <c r="A35" s="71" t="s">
        <v>26</v>
      </c>
      <c r="B35" s="43" t="s">
        <v>8</v>
      </c>
      <c r="C35" s="43" t="s">
        <v>8</v>
      </c>
      <c r="D35" s="32">
        <v>0.6179596737172921</v>
      </c>
      <c r="E35" s="32">
        <v>0.6341706043272818</v>
      </c>
      <c r="F35" s="29">
        <v>0.8325143088396831</v>
      </c>
      <c r="G35" s="29">
        <v>0.8643464277509764</v>
      </c>
      <c r="H35" s="29">
        <v>0.7936311283899049</v>
      </c>
      <c r="I35" s="29">
        <v>0.6189438293999543</v>
      </c>
      <c r="J35" s="30">
        <v>0.8099925348983831</v>
      </c>
      <c r="K35" s="48">
        <v>0.03728103925625305</v>
      </c>
      <c r="L35" s="30">
        <v>0.860128771253472</v>
      </c>
      <c r="M35" s="48">
        <v>0.0794559569957514</v>
      </c>
      <c r="N35" s="30">
        <v>0.6987169814813587</v>
      </c>
      <c r="O35" s="48">
        <v>0.03574842982093934</v>
      </c>
      <c r="P35" s="30">
        <v>0.5667632725094313</v>
      </c>
      <c r="Q35" s="48">
        <v>0.05031583554928934</v>
      </c>
      <c r="R35" s="30">
        <v>1.3309831231881517</v>
      </c>
      <c r="S35" s="48">
        <v>0.09481403367326868</v>
      </c>
      <c r="T35" s="30">
        <v>1.2181577386306226</v>
      </c>
      <c r="U35" s="48">
        <v>0.19023168483749106</v>
      </c>
    </row>
    <row r="36" spans="1:21" ht="12" customHeight="1">
      <c r="A36" s="71"/>
      <c r="B36" s="43"/>
      <c r="C36" s="43"/>
      <c r="D36" s="32"/>
      <c r="E36" s="32"/>
      <c r="F36" s="29"/>
      <c r="G36" s="29"/>
      <c r="H36" s="29"/>
      <c r="I36" s="29"/>
      <c r="J36" s="30"/>
      <c r="K36" s="48"/>
      <c r="L36" s="30"/>
      <c r="M36" s="48"/>
      <c r="N36" s="30"/>
      <c r="O36" s="48"/>
      <c r="P36" s="30"/>
      <c r="Q36" s="48"/>
      <c r="R36" s="30"/>
      <c r="S36" s="48"/>
      <c r="T36" s="30"/>
      <c r="U36" s="48"/>
    </row>
    <row r="37" spans="1:21" ht="12" customHeight="1">
      <c r="A37" s="71" t="s">
        <v>27</v>
      </c>
      <c r="B37" s="43" t="s">
        <v>8</v>
      </c>
      <c r="C37" s="43" t="s">
        <v>8</v>
      </c>
      <c r="D37" s="29" t="s">
        <v>8</v>
      </c>
      <c r="E37" s="29" t="s">
        <v>8</v>
      </c>
      <c r="F37" s="29">
        <v>9.608345890412247</v>
      </c>
      <c r="G37" s="29">
        <v>9.484975394448817</v>
      </c>
      <c r="H37" s="29">
        <v>10.819807600411371</v>
      </c>
      <c r="I37" s="29">
        <v>11.675392471234275</v>
      </c>
      <c r="J37" s="30">
        <v>10.757807358936766</v>
      </c>
      <c r="K37" s="48">
        <v>0.15930689284042535</v>
      </c>
      <c r="L37" s="30">
        <v>11.70755238481643</v>
      </c>
      <c r="M37" s="48">
        <v>0.34657255028294404</v>
      </c>
      <c r="N37" s="30">
        <v>10.612884655020247</v>
      </c>
      <c r="O37" s="48">
        <v>0.15874939151509157</v>
      </c>
      <c r="P37" s="30">
        <v>12.156651623578222</v>
      </c>
      <c r="Q37" s="48">
        <v>0.35612739314708125</v>
      </c>
      <c r="R37" s="30">
        <v>11.740246821526638</v>
      </c>
      <c r="S37" s="48">
        <v>0.17503056923356858</v>
      </c>
      <c r="T37" s="30">
        <v>13.773108979696852</v>
      </c>
      <c r="U37" s="48">
        <v>0.39947768353898117</v>
      </c>
    </row>
    <row r="38" spans="1:21" ht="12" customHeight="1">
      <c r="A38" s="71" t="s">
        <v>98</v>
      </c>
      <c r="B38" s="43">
        <v>6.1623889965</v>
      </c>
      <c r="C38" s="43">
        <v>11.372691054</v>
      </c>
      <c r="D38" s="29">
        <v>6.738389490768862</v>
      </c>
      <c r="E38" s="29">
        <v>11.602282955508212</v>
      </c>
      <c r="F38" s="29">
        <v>8.344438536168436</v>
      </c>
      <c r="G38" s="29">
        <v>12.76791122183584</v>
      </c>
      <c r="H38" s="29">
        <v>9.19766533044718</v>
      </c>
      <c r="I38" s="29">
        <v>13.028785818866348</v>
      </c>
      <c r="J38" s="30">
        <v>9.542978037523095</v>
      </c>
      <c r="K38" s="48">
        <v>0.04799881670851962</v>
      </c>
      <c r="L38" s="30">
        <v>13.243245043257032</v>
      </c>
      <c r="M38" s="48">
        <v>0.1149387894937542</v>
      </c>
      <c r="N38" s="30">
        <v>9.208623360407776</v>
      </c>
      <c r="O38" s="48">
        <v>0.04703895269366091</v>
      </c>
      <c r="P38" s="30">
        <v>12.214726864389988</v>
      </c>
      <c r="Q38" s="48">
        <v>0.11159599651884897</v>
      </c>
      <c r="R38" s="30">
        <v>9.655967202216626</v>
      </c>
      <c r="S38" s="48">
        <v>0.048376466205160604</v>
      </c>
      <c r="T38" s="30">
        <v>12.536938820422536</v>
      </c>
      <c r="U38" s="48">
        <v>0.11932352353579158</v>
      </c>
    </row>
    <row r="39" spans="1:21" ht="12" customHeight="1">
      <c r="A39" s="71" t="s">
        <v>29</v>
      </c>
      <c r="B39" s="43">
        <v>15.621900955</v>
      </c>
      <c r="C39" s="43">
        <v>20.66264477</v>
      </c>
      <c r="D39" s="29">
        <v>14.665777163191251</v>
      </c>
      <c r="E39" s="29">
        <v>17.148943889012635</v>
      </c>
      <c r="F39" s="29">
        <v>9.055853634434444</v>
      </c>
      <c r="G39" s="29">
        <v>8.870461695434418</v>
      </c>
      <c r="H39" s="29">
        <v>8.646128150975315</v>
      </c>
      <c r="I39" s="29">
        <v>8.391896437745448</v>
      </c>
      <c r="J39" s="30">
        <v>8.749307839859721</v>
      </c>
      <c r="K39" s="48">
        <v>0.07257448804875308</v>
      </c>
      <c r="L39" s="30">
        <v>8.468615997737231</v>
      </c>
      <c r="M39" s="48">
        <v>0.1537425353591136</v>
      </c>
      <c r="N39" s="30">
        <v>8.751070309396889</v>
      </c>
      <c r="O39" s="48">
        <v>0.06325085251828966</v>
      </c>
      <c r="P39" s="30">
        <v>8.249114497361345</v>
      </c>
      <c r="Q39" s="48">
        <v>0.12836353392654656</v>
      </c>
      <c r="R39" s="30">
        <v>9.11517488141858</v>
      </c>
      <c r="S39" s="48">
        <v>0.06659471346892011</v>
      </c>
      <c r="T39" s="30">
        <v>9.356268525138479</v>
      </c>
      <c r="U39" s="48">
        <v>0.1416459308054051</v>
      </c>
    </row>
    <row r="40" spans="1:21" ht="12" customHeight="1">
      <c r="A40" s="71" t="s">
        <v>30</v>
      </c>
      <c r="B40" s="43">
        <v>9.0706806944</v>
      </c>
      <c r="C40" s="43">
        <v>9.2931873388</v>
      </c>
      <c r="D40" s="29">
        <v>9.575741172197496</v>
      </c>
      <c r="E40" s="29">
        <v>9.72747883027103</v>
      </c>
      <c r="F40" s="29">
        <v>9.720035844361158</v>
      </c>
      <c r="G40" s="29">
        <v>9.14424962497198</v>
      </c>
      <c r="H40" s="29">
        <v>10.381032574440935</v>
      </c>
      <c r="I40" s="29">
        <v>9.710624745246337</v>
      </c>
      <c r="J40" s="30">
        <v>10.29428700808434</v>
      </c>
      <c r="K40" s="48">
        <v>0.16897850566347145</v>
      </c>
      <c r="L40" s="30">
        <v>9.439052421710615</v>
      </c>
      <c r="M40" s="48">
        <v>0.35557335546326596</v>
      </c>
      <c r="N40" s="30">
        <v>10.814538795445527</v>
      </c>
      <c r="O40" s="48">
        <v>0.10726845445520648</v>
      </c>
      <c r="P40" s="30">
        <v>9.894067403225241</v>
      </c>
      <c r="Q40" s="48">
        <v>0.2380446109408941</v>
      </c>
      <c r="R40" s="30">
        <v>10.783616772533422</v>
      </c>
      <c r="S40" s="48">
        <v>0.1166</v>
      </c>
      <c r="T40" s="30">
        <v>8.97633384179061</v>
      </c>
      <c r="U40" s="48">
        <v>0.2546</v>
      </c>
    </row>
    <row r="41" spans="1:21" ht="12" customHeight="1">
      <c r="A41" s="71" t="s">
        <v>31</v>
      </c>
      <c r="B41" s="43">
        <v>8.1893338754</v>
      </c>
      <c r="C41" s="43">
        <v>8.4348218313</v>
      </c>
      <c r="D41" s="29">
        <v>8</v>
      </c>
      <c r="E41" s="29">
        <v>9</v>
      </c>
      <c r="F41" s="29">
        <v>8.833692909301332</v>
      </c>
      <c r="G41" s="29">
        <v>8.108586497080553</v>
      </c>
      <c r="H41" s="29">
        <v>8.979053926622214</v>
      </c>
      <c r="I41" s="29">
        <v>7.704125623472416</v>
      </c>
      <c r="J41" s="30">
        <v>9.997490117626338</v>
      </c>
      <c r="K41" s="48">
        <v>0.0620675026904433</v>
      </c>
      <c r="L41" s="30">
        <v>8.523180157608653</v>
      </c>
      <c r="M41" s="48">
        <v>0.1240466946834782</v>
      </c>
      <c r="N41" s="30">
        <v>10.176287552940202</v>
      </c>
      <c r="O41" s="48">
        <v>0.12922475662177055</v>
      </c>
      <c r="P41" s="30">
        <v>8.118175780201344</v>
      </c>
      <c r="Q41" s="48">
        <v>0.25100739677898715</v>
      </c>
      <c r="R41" s="30">
        <v>9.993245962271</v>
      </c>
      <c r="S41" s="48">
        <v>0.0644913896061103</v>
      </c>
      <c r="T41" s="30">
        <v>7.729892658391978</v>
      </c>
      <c r="U41" s="48">
        <v>0.12111580915674863</v>
      </c>
    </row>
    <row r="42" spans="1:21" ht="12" customHeight="1" thickBot="1">
      <c r="A42" s="73" t="s">
        <v>32</v>
      </c>
      <c r="B42" s="33">
        <v>8.2911767686</v>
      </c>
      <c r="C42" s="46">
        <v>8.6717755677</v>
      </c>
      <c r="D42" s="33">
        <v>8.9773320082599</v>
      </c>
      <c r="E42" s="33">
        <v>9.200269666765074</v>
      </c>
      <c r="F42" s="33">
        <v>9.407464109700618</v>
      </c>
      <c r="G42" s="33">
        <v>8.96540448581247</v>
      </c>
      <c r="H42" s="33">
        <v>9.595031413047867</v>
      </c>
      <c r="I42" s="33">
        <v>9.259262251113084</v>
      </c>
      <c r="J42" s="34">
        <v>9.823900816333554</v>
      </c>
      <c r="K42" s="52">
        <v>0.08413</v>
      </c>
      <c r="L42" s="34">
        <v>8.94834315550405</v>
      </c>
      <c r="M42" s="52">
        <v>0.1466</v>
      </c>
      <c r="N42" s="34">
        <v>9.95430936094</v>
      </c>
      <c r="O42" s="52">
        <v>0.11859</v>
      </c>
      <c r="P42" s="34">
        <v>9.500081716842375</v>
      </c>
      <c r="Q42" s="52">
        <v>0.21548</v>
      </c>
      <c r="R42" s="34">
        <v>10.41899639664172</v>
      </c>
      <c r="S42" s="52">
        <v>0.12021</v>
      </c>
      <c r="T42" s="34">
        <v>9.919445150991804</v>
      </c>
      <c r="U42" s="52">
        <v>0.20392</v>
      </c>
    </row>
    <row r="43" spans="1:88" s="76" customFormat="1" ht="12" customHeight="1" thickTop="1">
      <c r="A43" s="77"/>
      <c r="B43" s="43"/>
      <c r="C43" s="43"/>
      <c r="D43" s="29"/>
      <c r="E43" s="29"/>
      <c r="F43" s="29"/>
      <c r="G43" s="29"/>
      <c r="H43" s="29"/>
      <c r="I43" s="29"/>
      <c r="J43" s="30"/>
      <c r="K43" s="48"/>
      <c r="L43" s="30"/>
      <c r="M43" s="48"/>
      <c r="N43" s="30"/>
      <c r="O43" s="48"/>
      <c r="P43" s="30"/>
      <c r="Q43" s="48"/>
      <c r="R43" s="30"/>
      <c r="S43" s="48"/>
      <c r="T43" s="30"/>
      <c r="U43" s="48"/>
      <c r="V43" s="74"/>
      <c r="W43" s="74"/>
      <c r="X43" s="74"/>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c r="BY43" s="75"/>
      <c r="BZ43" s="75"/>
      <c r="CA43" s="75"/>
      <c r="CB43" s="75"/>
      <c r="CC43" s="75"/>
      <c r="CD43" s="75"/>
      <c r="CE43" s="75"/>
      <c r="CF43" s="75"/>
      <c r="CG43" s="75"/>
      <c r="CH43" s="75"/>
      <c r="CI43" s="75"/>
      <c r="CJ43" s="75"/>
    </row>
    <row r="44" spans="1:88" s="76" customFormat="1" ht="25.5" customHeight="1">
      <c r="A44" s="81" t="s">
        <v>99</v>
      </c>
      <c r="B44" s="43"/>
      <c r="C44" s="43"/>
      <c r="D44" s="29"/>
      <c r="E44" s="29"/>
      <c r="F44" s="29"/>
      <c r="G44" s="29"/>
      <c r="H44" s="29"/>
      <c r="I44" s="29"/>
      <c r="J44" s="30"/>
      <c r="K44" s="48"/>
      <c r="L44" s="30"/>
      <c r="M44" s="48"/>
      <c r="N44" s="30"/>
      <c r="O44" s="48"/>
      <c r="P44" s="30"/>
      <c r="Q44" s="48"/>
      <c r="R44" s="30"/>
      <c r="S44" s="48"/>
      <c r="T44" s="30"/>
      <c r="U44" s="48"/>
      <c r="V44" s="74"/>
      <c r="W44" s="74"/>
      <c r="X44" s="74"/>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row>
    <row r="45" spans="1:88" s="76" customFormat="1" ht="12" customHeight="1">
      <c r="A45" s="78" t="s">
        <v>105</v>
      </c>
      <c r="B45" s="43" t="s">
        <v>8</v>
      </c>
      <c r="C45" s="43" t="s">
        <v>8</v>
      </c>
      <c r="D45" s="43">
        <v>33.46</v>
      </c>
      <c r="E45" s="43">
        <v>34.18</v>
      </c>
      <c r="F45" s="43" t="s">
        <v>8</v>
      </c>
      <c r="G45" s="43" t="s">
        <v>8</v>
      </c>
      <c r="H45" s="43" t="s">
        <v>8</v>
      </c>
      <c r="I45" s="43" t="s">
        <v>8</v>
      </c>
      <c r="J45" s="30" t="s">
        <v>8</v>
      </c>
      <c r="K45" s="48" t="s">
        <v>37</v>
      </c>
      <c r="L45" s="30" t="s">
        <v>8</v>
      </c>
      <c r="M45" s="48" t="s">
        <v>37</v>
      </c>
      <c r="N45" s="30" t="s">
        <v>8</v>
      </c>
      <c r="O45" s="48" t="s">
        <v>37</v>
      </c>
      <c r="P45" s="30" t="s">
        <v>8</v>
      </c>
      <c r="Q45" s="48" t="s">
        <v>37</v>
      </c>
      <c r="R45" s="30">
        <v>25.74605828808111</v>
      </c>
      <c r="S45" s="48" t="s">
        <v>101</v>
      </c>
      <c r="T45" s="30">
        <v>21.487367237554626</v>
      </c>
      <c r="U45" s="48" t="s">
        <v>101</v>
      </c>
      <c r="V45" s="74"/>
      <c r="W45" s="74"/>
      <c r="X45" s="74"/>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5"/>
      <c r="BR45" s="75"/>
      <c r="BS45" s="75"/>
      <c r="BT45" s="75"/>
      <c r="BU45" s="75"/>
      <c r="BV45" s="75"/>
      <c r="BW45" s="75"/>
      <c r="BX45" s="75"/>
      <c r="BY45" s="75"/>
      <c r="BZ45" s="75"/>
      <c r="CA45" s="75"/>
      <c r="CB45" s="75"/>
      <c r="CC45" s="75"/>
      <c r="CD45" s="75"/>
      <c r="CE45" s="75"/>
      <c r="CF45" s="75"/>
      <c r="CG45" s="75"/>
      <c r="CH45" s="75"/>
      <c r="CI45" s="75"/>
      <c r="CJ45" s="75"/>
    </row>
    <row r="46" spans="1:21" ht="12" customHeight="1">
      <c r="A46" s="89" t="s">
        <v>34</v>
      </c>
      <c r="B46" s="89"/>
      <c r="C46" s="89"/>
      <c r="D46" s="89"/>
      <c r="E46" s="89"/>
      <c r="F46" s="89"/>
      <c r="G46" s="89"/>
      <c r="H46" s="89"/>
      <c r="I46" s="89"/>
      <c r="J46" s="89"/>
      <c r="K46" s="89"/>
      <c r="L46" s="89"/>
      <c r="M46" s="89"/>
      <c r="N46" s="89"/>
      <c r="O46" s="89"/>
      <c r="P46" s="89"/>
      <c r="Q46" s="89"/>
      <c r="R46" s="90"/>
      <c r="S46" s="90"/>
      <c r="T46" s="90"/>
      <c r="U46" s="90"/>
    </row>
    <row r="47" spans="1:21" ht="12" customHeight="1">
      <c r="A47" s="86" t="s">
        <v>61</v>
      </c>
      <c r="B47" s="86"/>
      <c r="C47" s="86"/>
      <c r="D47" s="86"/>
      <c r="E47" s="86"/>
      <c r="F47" s="86"/>
      <c r="G47" s="86"/>
      <c r="H47" s="86"/>
      <c r="I47" s="86"/>
      <c r="J47" s="86"/>
      <c r="K47" s="86"/>
      <c r="L47" s="86"/>
      <c r="M47" s="86"/>
      <c r="N47" s="86"/>
      <c r="O47" s="86"/>
      <c r="P47" s="86"/>
      <c r="Q47" s="86"/>
      <c r="R47" s="91"/>
      <c r="S47" s="91"/>
      <c r="T47" s="91"/>
      <c r="U47" s="91"/>
    </row>
    <row r="48" spans="1:21" ht="12" customHeight="1">
      <c r="A48" s="86" t="s">
        <v>35</v>
      </c>
      <c r="B48" s="86"/>
      <c r="C48" s="86"/>
      <c r="D48" s="86"/>
      <c r="E48" s="86"/>
      <c r="F48" s="86"/>
      <c r="G48" s="86"/>
      <c r="H48" s="86"/>
      <c r="I48" s="86"/>
      <c r="J48" s="86"/>
      <c r="K48" s="86"/>
      <c r="L48" s="86"/>
      <c r="M48" s="86"/>
      <c r="N48" s="86"/>
      <c r="O48" s="86"/>
      <c r="P48" s="86"/>
      <c r="Q48" s="86"/>
      <c r="R48" s="91"/>
      <c r="S48" s="91"/>
      <c r="T48" s="91"/>
      <c r="U48" s="91"/>
    </row>
    <row r="49" spans="1:21" ht="38.25" customHeight="1">
      <c r="A49" s="86" t="s">
        <v>95</v>
      </c>
      <c r="B49" s="86"/>
      <c r="C49" s="86"/>
      <c r="D49" s="86"/>
      <c r="E49" s="86"/>
      <c r="F49" s="86"/>
      <c r="G49" s="86"/>
      <c r="H49" s="86"/>
      <c r="I49" s="86"/>
      <c r="J49" s="86"/>
      <c r="K49" s="86"/>
      <c r="L49" s="86"/>
      <c r="M49" s="86"/>
      <c r="N49" s="86"/>
      <c r="O49" s="86"/>
      <c r="P49" s="86"/>
      <c r="Q49" s="86"/>
      <c r="R49" s="91"/>
      <c r="S49" s="91"/>
      <c r="T49" s="91"/>
      <c r="U49" s="91"/>
    </row>
    <row r="50" spans="1:21" ht="12" customHeight="1">
      <c r="A50" s="86" t="s">
        <v>91</v>
      </c>
      <c r="B50" s="86"/>
      <c r="C50" s="86"/>
      <c r="D50" s="86"/>
      <c r="E50" s="86"/>
      <c r="F50" s="86"/>
      <c r="G50" s="86"/>
      <c r="H50" s="86"/>
      <c r="I50" s="86"/>
      <c r="J50" s="86"/>
      <c r="K50" s="86"/>
      <c r="L50" s="86"/>
      <c r="M50" s="86"/>
      <c r="N50" s="86"/>
      <c r="O50" s="86"/>
      <c r="P50" s="86"/>
      <c r="Q50" s="86"/>
      <c r="R50" s="91"/>
      <c r="S50" s="91"/>
      <c r="T50" s="91"/>
      <c r="U50" s="91"/>
    </row>
    <row r="51" spans="1:21" ht="12" customHeight="1">
      <c r="A51" s="86" t="s">
        <v>92</v>
      </c>
      <c r="B51" s="86"/>
      <c r="C51" s="86"/>
      <c r="D51" s="86"/>
      <c r="E51" s="86"/>
      <c r="F51" s="86"/>
      <c r="G51" s="86"/>
      <c r="H51" s="86"/>
      <c r="I51" s="86"/>
      <c r="J51" s="86"/>
      <c r="K51" s="86"/>
      <c r="L51" s="86"/>
      <c r="M51" s="86"/>
      <c r="N51" s="86"/>
      <c r="O51" s="86"/>
      <c r="P51" s="86"/>
      <c r="Q51" s="86"/>
      <c r="R51" s="91"/>
      <c r="S51" s="91"/>
      <c r="T51" s="91"/>
      <c r="U51" s="91"/>
    </row>
    <row r="52" spans="1:21" ht="12" customHeight="1">
      <c r="A52" s="86" t="s">
        <v>100</v>
      </c>
      <c r="B52" s="86"/>
      <c r="C52" s="86"/>
      <c r="D52" s="86"/>
      <c r="E52" s="86"/>
      <c r="F52" s="86"/>
      <c r="G52" s="86"/>
      <c r="H52" s="86"/>
      <c r="I52" s="86"/>
      <c r="J52" s="86"/>
      <c r="K52" s="86"/>
      <c r="L52" s="86"/>
      <c r="M52" s="86"/>
      <c r="N52" s="86"/>
      <c r="O52" s="86"/>
      <c r="P52" s="86"/>
      <c r="Q52" s="86"/>
      <c r="R52" s="91"/>
      <c r="S52" s="91"/>
      <c r="T52" s="91"/>
      <c r="U52" s="91"/>
    </row>
    <row r="53" spans="1:21" ht="12" customHeight="1">
      <c r="A53" s="86" t="s">
        <v>102</v>
      </c>
      <c r="B53" s="86"/>
      <c r="C53" s="86"/>
      <c r="D53" s="86"/>
      <c r="E53" s="86"/>
      <c r="F53" s="86"/>
      <c r="G53" s="86"/>
      <c r="H53" s="86"/>
      <c r="I53" s="86"/>
      <c r="J53" s="86"/>
      <c r="K53" s="86"/>
      <c r="L53" s="86"/>
      <c r="M53" s="86"/>
      <c r="N53" s="86"/>
      <c r="O53" s="86"/>
      <c r="P53" s="86"/>
      <c r="Q53" s="86"/>
      <c r="R53" s="86"/>
      <c r="S53" s="86"/>
      <c r="T53" s="86"/>
      <c r="U53" s="86"/>
    </row>
    <row r="54" spans="1:21" ht="12" customHeight="1">
      <c r="A54" s="86" t="s">
        <v>106</v>
      </c>
      <c r="B54" s="86"/>
      <c r="C54" s="86"/>
      <c r="D54" s="86"/>
      <c r="E54" s="86"/>
      <c r="F54" s="86"/>
      <c r="G54" s="86"/>
      <c r="H54" s="86"/>
      <c r="I54" s="86"/>
      <c r="J54" s="86"/>
      <c r="K54" s="86"/>
      <c r="L54" s="86"/>
      <c r="M54" s="86"/>
      <c r="N54" s="86"/>
      <c r="O54" s="86"/>
      <c r="P54" s="86"/>
      <c r="Q54" s="86"/>
      <c r="R54" s="86"/>
      <c r="S54" s="86"/>
      <c r="T54" s="86"/>
      <c r="U54" s="86"/>
    </row>
    <row r="55" spans="1:21" ht="38.25" customHeight="1">
      <c r="A55" s="86" t="s">
        <v>108</v>
      </c>
      <c r="B55" s="86"/>
      <c r="C55" s="86"/>
      <c r="D55" s="86"/>
      <c r="E55" s="86"/>
      <c r="F55" s="86"/>
      <c r="G55" s="86"/>
      <c r="H55" s="86"/>
      <c r="I55" s="86"/>
      <c r="J55" s="86"/>
      <c r="K55" s="86"/>
      <c r="L55" s="86"/>
      <c r="M55" s="86"/>
      <c r="N55" s="86"/>
      <c r="O55" s="86"/>
      <c r="P55" s="86"/>
      <c r="Q55" s="86"/>
      <c r="R55" s="91"/>
      <c r="S55" s="91"/>
      <c r="T55" s="91"/>
      <c r="U55" s="91"/>
    </row>
    <row r="56" spans="1:21" ht="25.5" customHeight="1">
      <c r="A56" s="94" t="s">
        <v>107</v>
      </c>
      <c r="B56" s="94"/>
      <c r="C56" s="94"/>
      <c r="D56" s="94"/>
      <c r="E56" s="94"/>
      <c r="F56" s="94"/>
      <c r="G56" s="94"/>
      <c r="H56" s="94"/>
      <c r="I56" s="94"/>
      <c r="J56" s="94"/>
      <c r="K56" s="94"/>
      <c r="L56" s="94"/>
      <c r="M56" s="94"/>
      <c r="N56" s="94"/>
      <c r="O56" s="94"/>
      <c r="P56" s="94"/>
      <c r="Q56" s="94"/>
      <c r="R56" s="91"/>
      <c r="S56" s="91"/>
      <c r="T56" s="91"/>
      <c r="U56" s="91"/>
    </row>
    <row r="57" spans="11:21" ht="12" customHeight="1">
      <c r="K57" s="23"/>
      <c r="M57" s="23"/>
      <c r="O57" s="23"/>
      <c r="Q57" s="23"/>
      <c r="S57" s="23"/>
      <c r="U57" s="23"/>
    </row>
    <row r="58" spans="1:21" ht="12" customHeight="1">
      <c r="A58" s="19"/>
      <c r="B58" s="19"/>
      <c r="C58" s="19"/>
      <c r="D58" s="19"/>
      <c r="E58" s="19"/>
      <c r="F58" s="19"/>
      <c r="G58" s="19"/>
      <c r="H58" s="19"/>
      <c r="I58" s="19"/>
      <c r="J58" s="22"/>
      <c r="K58" s="23"/>
      <c r="L58" s="22"/>
      <c r="M58" s="23"/>
      <c r="N58" s="22"/>
      <c r="O58" s="23"/>
      <c r="P58" s="22"/>
      <c r="Q58" s="23"/>
      <c r="R58" s="22"/>
      <c r="S58" s="23"/>
      <c r="T58" s="22"/>
      <c r="U58" s="23"/>
    </row>
    <row r="59" spans="11:21" ht="12" customHeight="1">
      <c r="K59" s="23"/>
      <c r="M59" s="23"/>
      <c r="O59" s="23"/>
      <c r="Q59" s="23"/>
      <c r="S59" s="23"/>
      <c r="U59" s="23"/>
    </row>
    <row r="60" spans="11:21" ht="12" customHeight="1">
      <c r="K60" s="23"/>
      <c r="M60" s="23"/>
      <c r="O60" s="23"/>
      <c r="Q60" s="23"/>
      <c r="S60" s="23"/>
      <c r="U60" s="23"/>
    </row>
    <row r="61" spans="11:21" ht="12" customHeight="1">
      <c r="K61" s="23"/>
      <c r="M61" s="23"/>
      <c r="O61" s="23"/>
      <c r="Q61" s="23"/>
      <c r="S61" s="23"/>
      <c r="U61" s="23"/>
    </row>
  </sheetData>
  <sheetProtection/>
  <mergeCells count="33">
    <mergeCell ref="A1:U1"/>
    <mergeCell ref="A2:U2"/>
    <mergeCell ref="A3:A4"/>
    <mergeCell ref="B3:C3"/>
    <mergeCell ref="D3:E3"/>
    <mergeCell ref="F3:G3"/>
    <mergeCell ref="J4:K4"/>
    <mergeCell ref="L5:M5"/>
    <mergeCell ref="N5:O5"/>
    <mergeCell ref="P5:Q5"/>
    <mergeCell ref="R3:U3"/>
    <mergeCell ref="J3:M3"/>
    <mergeCell ref="R4:S4"/>
    <mergeCell ref="N4:O4"/>
    <mergeCell ref="P4:Q4"/>
    <mergeCell ref="J5:K5"/>
    <mergeCell ref="T4:U4"/>
    <mergeCell ref="A56:U56"/>
    <mergeCell ref="A52:U52"/>
    <mergeCell ref="A49:U49"/>
    <mergeCell ref="A50:U50"/>
    <mergeCell ref="A51:U51"/>
    <mergeCell ref="A55:U55"/>
    <mergeCell ref="R5:S5"/>
    <mergeCell ref="T5:U5"/>
    <mergeCell ref="A54:U54"/>
    <mergeCell ref="H3:I3"/>
    <mergeCell ref="A46:U46"/>
    <mergeCell ref="A47:U47"/>
    <mergeCell ref="A48:U48"/>
    <mergeCell ref="N3:Q3"/>
    <mergeCell ref="A53:U53"/>
    <mergeCell ref="L4:M4"/>
  </mergeCells>
  <printOptions/>
  <pageMargins left="0.75" right="0.75" top="1" bottom="1" header="0.5" footer="0.5"/>
  <pageSetup fitToHeight="1" fitToWidth="1" horizontalDpi="600" verticalDpi="600" orientation="landscape" scale="61" r:id="rId1"/>
  <headerFooter>
    <oddHeader xml:space="preserve">&amp;R&amp;"Courier New,Regular" &amp;A
 Page &amp;P of &amp;N </oddHeader>
    <oddFooter>&amp;R&amp;"Courier New,Regular"Printed: &amp;D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G64"/>
  <sheetViews>
    <sheetView showGridLines="0" view="pageBreakPreview" zoomScale="85" zoomScaleSheetLayoutView="85" zoomScalePageLayoutView="0" workbookViewId="0" topLeftCell="A1">
      <pane xSplit="11" topLeftCell="L1" activePane="topRight" state="frozen"/>
      <selection pane="topLeft" activeCell="A1" sqref="A1"/>
      <selection pane="topRight" activeCell="N53" sqref="N53"/>
    </sheetView>
  </sheetViews>
  <sheetFormatPr defaultColWidth="4.57421875" defaultRowHeight="12" customHeight="1"/>
  <cols>
    <col min="1" max="1" width="28.8515625" style="1" customWidth="1"/>
    <col min="2" max="2" width="10.28125" style="1" hidden="1" customWidth="1"/>
    <col min="3" max="6" width="6.57421875" style="1" hidden="1" customWidth="1"/>
    <col min="7" max="7" width="10.28125" style="1" hidden="1" customWidth="1"/>
    <col min="8" max="11" width="6.57421875" style="1" hidden="1" customWidth="1"/>
    <col min="12" max="12" width="10.28125" style="1" customWidth="1"/>
    <col min="13" max="13" width="8.00390625" style="1" customWidth="1"/>
    <col min="14" max="14" width="10.28125" style="1" customWidth="1"/>
    <col min="15" max="15" width="8.00390625" style="1" customWidth="1"/>
    <col min="16" max="16" width="10.28125" style="1" customWidth="1"/>
    <col min="17" max="17" width="8.00390625" style="1" customWidth="1"/>
    <col min="18" max="18" width="10.28125" style="1" customWidth="1"/>
    <col min="19" max="19" width="8.00390625" style="1" customWidth="1"/>
    <col min="20" max="20" width="10.28125" style="1" customWidth="1"/>
    <col min="21" max="21" width="8.00390625" style="1" customWidth="1"/>
    <col min="22" max="22" width="10.28125" style="1" customWidth="1"/>
    <col min="23" max="23" width="8.00390625" style="1" customWidth="1"/>
    <col min="24" max="24" width="10.28125" style="1" customWidth="1"/>
    <col min="25" max="25" width="8.00390625" style="1" customWidth="1"/>
    <col min="26" max="26" width="10.28125" style="1" customWidth="1"/>
    <col min="27" max="27" width="8.00390625" style="1" customWidth="1"/>
    <col min="28" max="28" width="10.28125" style="1" customWidth="1"/>
    <col min="29" max="29" width="8.00390625" style="1" customWidth="1"/>
    <col min="30" max="30" width="5.8515625" style="1" bestFit="1" customWidth="1"/>
    <col min="31" max="31" width="10.140625" style="1" customWidth="1"/>
    <col min="32" max="32" width="5.8515625" style="1" bestFit="1" customWidth="1"/>
    <col min="33" max="33" width="8.140625" style="1" bestFit="1" customWidth="1"/>
    <col min="34" max="219" width="11.00390625" style="1" customWidth="1"/>
    <col min="220" max="220" width="28.8515625" style="1" customWidth="1"/>
    <col min="221" max="230" width="0" style="1" hidden="1" customWidth="1"/>
    <col min="231" max="231" width="10.28125" style="1" customWidth="1"/>
    <col min="232" max="232" width="4.57421875" style="1" customWidth="1"/>
    <col min="233" max="233" width="8.28125" style="1" customWidth="1"/>
    <col min="234" max="16384" width="4.57421875" style="1" customWidth="1"/>
  </cols>
  <sheetData>
    <row r="1" spans="1:33" ht="13.5" customHeight="1">
      <c r="A1" s="104" t="s">
        <v>78</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row>
    <row r="2" spans="1:33" ht="12" customHeight="1">
      <c r="A2" s="105" t="s">
        <v>0</v>
      </c>
      <c r="B2" s="107">
        <v>2001</v>
      </c>
      <c r="C2" s="108"/>
      <c r="D2" s="108"/>
      <c r="E2" s="108"/>
      <c r="F2" s="108"/>
      <c r="G2" s="108"/>
      <c r="H2" s="108"/>
      <c r="I2" s="108"/>
      <c r="J2" s="108"/>
      <c r="K2" s="109"/>
      <c r="L2" s="87">
        <v>1999</v>
      </c>
      <c r="M2" s="103"/>
      <c r="N2" s="87">
        <v>2001</v>
      </c>
      <c r="O2" s="103"/>
      <c r="P2" s="87">
        <v>2002</v>
      </c>
      <c r="Q2" s="103"/>
      <c r="R2" s="87">
        <v>2003</v>
      </c>
      <c r="S2" s="103"/>
      <c r="T2" s="87">
        <v>2004</v>
      </c>
      <c r="U2" s="103"/>
      <c r="V2" s="87">
        <v>2005</v>
      </c>
      <c r="W2" s="103"/>
      <c r="X2" s="87">
        <v>2006</v>
      </c>
      <c r="Y2" s="103"/>
      <c r="Z2" s="87">
        <v>2007</v>
      </c>
      <c r="AA2" s="103"/>
      <c r="AB2" s="87">
        <v>2008</v>
      </c>
      <c r="AC2" s="103"/>
      <c r="AD2" s="87">
        <v>2009</v>
      </c>
      <c r="AE2" s="88"/>
      <c r="AF2" s="88"/>
      <c r="AG2" s="88"/>
    </row>
    <row r="3" spans="1:33" ht="54" customHeight="1">
      <c r="A3" s="106"/>
      <c r="B3" s="2" t="s">
        <v>1</v>
      </c>
      <c r="C3" s="2" t="s">
        <v>2</v>
      </c>
      <c r="D3" s="2" t="s">
        <v>3</v>
      </c>
      <c r="E3" s="2" t="s">
        <v>4</v>
      </c>
      <c r="F3" s="56" t="s">
        <v>5</v>
      </c>
      <c r="G3" s="2" t="s">
        <v>1</v>
      </c>
      <c r="H3" s="2" t="s">
        <v>2</v>
      </c>
      <c r="I3" s="2" t="s">
        <v>3</v>
      </c>
      <c r="J3" s="2" t="s">
        <v>4</v>
      </c>
      <c r="K3" s="56" t="s">
        <v>5</v>
      </c>
      <c r="L3" s="57" t="s">
        <v>1</v>
      </c>
      <c r="M3" s="57" t="s">
        <v>2</v>
      </c>
      <c r="N3" s="57" t="s">
        <v>1</v>
      </c>
      <c r="O3" s="57" t="s">
        <v>2</v>
      </c>
      <c r="P3" s="57" t="s">
        <v>1</v>
      </c>
      <c r="Q3" s="57" t="s">
        <v>2</v>
      </c>
      <c r="R3" s="57" t="s">
        <v>1</v>
      </c>
      <c r="S3" s="57" t="s">
        <v>2</v>
      </c>
      <c r="T3" s="57" t="s">
        <v>1</v>
      </c>
      <c r="U3" s="57" t="s">
        <v>2</v>
      </c>
      <c r="V3" s="57" t="s">
        <v>1</v>
      </c>
      <c r="W3" s="57" t="s">
        <v>2</v>
      </c>
      <c r="X3" s="57" t="s">
        <v>1</v>
      </c>
      <c r="Y3" s="57" t="s">
        <v>2</v>
      </c>
      <c r="Z3" s="57" t="s">
        <v>1</v>
      </c>
      <c r="AA3" s="57" t="s">
        <v>2</v>
      </c>
      <c r="AB3" s="57" t="s">
        <v>1</v>
      </c>
      <c r="AC3" s="57" t="s">
        <v>2</v>
      </c>
      <c r="AD3" s="92" t="s">
        <v>1</v>
      </c>
      <c r="AE3" s="95"/>
      <c r="AF3" s="92" t="s">
        <v>2</v>
      </c>
      <c r="AG3" s="93"/>
    </row>
    <row r="4" spans="1:33" ht="12" customHeight="1">
      <c r="A4" s="3">
        <v>1</v>
      </c>
      <c r="B4" s="4">
        <v>2</v>
      </c>
      <c r="C4" s="4">
        <v>3</v>
      </c>
      <c r="D4" s="4">
        <v>4</v>
      </c>
      <c r="E4" s="4">
        <v>5</v>
      </c>
      <c r="F4" s="4">
        <v>6</v>
      </c>
      <c r="G4" s="4">
        <v>7</v>
      </c>
      <c r="H4" s="4">
        <v>8</v>
      </c>
      <c r="I4" s="4">
        <v>9</v>
      </c>
      <c r="J4" s="4">
        <v>10</v>
      </c>
      <c r="K4" s="4">
        <v>11</v>
      </c>
      <c r="L4" s="25">
        <v>2</v>
      </c>
      <c r="M4" s="25">
        <f>L4+1</f>
        <v>3</v>
      </c>
      <c r="N4" s="25">
        <f aca="true" t="shared" si="0" ref="N4:AC4">M4+1</f>
        <v>4</v>
      </c>
      <c r="O4" s="25">
        <f t="shared" si="0"/>
        <v>5</v>
      </c>
      <c r="P4" s="25">
        <f t="shared" si="0"/>
        <v>6</v>
      </c>
      <c r="Q4" s="25">
        <f t="shared" si="0"/>
        <v>7</v>
      </c>
      <c r="R4" s="25">
        <f t="shared" si="0"/>
        <v>8</v>
      </c>
      <c r="S4" s="25">
        <f t="shared" si="0"/>
        <v>9</v>
      </c>
      <c r="T4" s="25">
        <f t="shared" si="0"/>
        <v>10</v>
      </c>
      <c r="U4" s="25">
        <f t="shared" si="0"/>
        <v>11</v>
      </c>
      <c r="V4" s="25">
        <f t="shared" si="0"/>
        <v>12</v>
      </c>
      <c r="W4" s="25">
        <f t="shared" si="0"/>
        <v>13</v>
      </c>
      <c r="X4" s="25">
        <f t="shared" si="0"/>
        <v>14</v>
      </c>
      <c r="Y4" s="25">
        <f t="shared" si="0"/>
        <v>15</v>
      </c>
      <c r="Z4" s="25">
        <f t="shared" si="0"/>
        <v>16</v>
      </c>
      <c r="AA4" s="25">
        <f t="shared" si="0"/>
        <v>17</v>
      </c>
      <c r="AB4" s="25">
        <f t="shared" si="0"/>
        <v>18</v>
      </c>
      <c r="AC4" s="25">
        <f t="shared" si="0"/>
        <v>19</v>
      </c>
      <c r="AD4" s="83">
        <v>20</v>
      </c>
      <c r="AE4" s="84"/>
      <c r="AF4" s="83">
        <v>21</v>
      </c>
      <c r="AG4" s="85"/>
    </row>
    <row r="5" spans="1:33" ht="12" customHeight="1">
      <c r="A5" s="5" t="s">
        <v>60</v>
      </c>
      <c r="B5" s="6">
        <v>8.179841060510295</v>
      </c>
      <c r="C5" s="6">
        <v>9.751438381048446</v>
      </c>
      <c r="D5" s="6">
        <v>9.032495369894288</v>
      </c>
      <c r="E5" s="6">
        <v>7.428823444244376</v>
      </c>
      <c r="F5" s="6">
        <v>5.640319209211225</v>
      </c>
      <c r="G5" s="6">
        <v>14.735409876353911</v>
      </c>
      <c r="H5" s="6">
        <v>17.93272516691744</v>
      </c>
      <c r="I5" s="6">
        <v>15.53383800004014</v>
      </c>
      <c r="J5" s="6">
        <v>13.701158815667606</v>
      </c>
      <c r="K5" s="6">
        <v>9.984214012509153</v>
      </c>
      <c r="L5" s="26" t="e">
        <f aca="true" t="shared" si="1" ref="L5:S5">AVERAGE(L6:L45)</f>
        <v>#REF!</v>
      </c>
      <c r="M5" s="26" t="e">
        <f t="shared" si="1"/>
        <v>#REF!</v>
      </c>
      <c r="N5" s="26" t="e">
        <f t="shared" si="1"/>
        <v>#REF!</v>
      </c>
      <c r="O5" s="26" t="e">
        <f t="shared" si="1"/>
        <v>#REF!</v>
      </c>
      <c r="P5" s="26" t="e">
        <f t="shared" si="1"/>
        <v>#REF!</v>
      </c>
      <c r="Q5" s="26" t="e">
        <f t="shared" si="1"/>
        <v>#REF!</v>
      </c>
      <c r="R5" s="26" t="e">
        <f t="shared" si="1"/>
        <v>#REF!</v>
      </c>
      <c r="S5" s="26" t="e">
        <f t="shared" si="1"/>
        <v>#REF!</v>
      </c>
      <c r="T5" s="26" t="e">
        <f aca="true" t="shared" si="2" ref="T5:AC5">AVERAGE(T6:T45)</f>
        <v>#REF!</v>
      </c>
      <c r="U5" s="26" t="e">
        <f t="shared" si="2"/>
        <v>#REF!</v>
      </c>
      <c r="V5" s="26" t="e">
        <f t="shared" si="2"/>
        <v>#REF!</v>
      </c>
      <c r="W5" s="26" t="e">
        <f t="shared" si="2"/>
        <v>#REF!</v>
      </c>
      <c r="X5" s="26" t="e">
        <f t="shared" si="2"/>
        <v>#REF!</v>
      </c>
      <c r="Y5" s="26" t="e">
        <f t="shared" si="2"/>
        <v>#REF!</v>
      </c>
      <c r="Z5" s="26" t="e">
        <f t="shared" si="2"/>
        <v>#REF!</v>
      </c>
      <c r="AA5" s="26" t="e">
        <f t="shared" si="2"/>
        <v>#REF!</v>
      </c>
      <c r="AB5" s="26" t="e">
        <f t="shared" si="2"/>
        <v>#REF!</v>
      </c>
      <c r="AC5" s="26" t="e">
        <f t="shared" si="2"/>
        <v>#REF!</v>
      </c>
      <c r="AD5" s="41" t="e">
        <f>#REF!</f>
        <v>#REF!</v>
      </c>
      <c r="AE5" s="27" t="e">
        <f>#REF!</f>
        <v>#REF!</v>
      </c>
      <c r="AF5" s="41" t="e">
        <f>#REF!</f>
        <v>#REF!</v>
      </c>
      <c r="AG5" s="50" t="e">
        <f>#REF!</f>
        <v>#REF!</v>
      </c>
    </row>
    <row r="6" spans="1:33" ht="12" customHeight="1">
      <c r="A6" s="7" t="s">
        <v>6</v>
      </c>
      <c r="B6" s="8">
        <v>9.735083602412761</v>
      </c>
      <c r="C6" s="8">
        <v>9.654417112123102</v>
      </c>
      <c r="D6" s="8">
        <v>10.086719504569997</v>
      </c>
      <c r="E6" s="8">
        <v>10.098611461668536</v>
      </c>
      <c r="F6" s="8">
        <v>8.740690211700155</v>
      </c>
      <c r="G6" s="8">
        <v>19.242237149737356</v>
      </c>
      <c r="H6" s="8">
        <v>23.85751631018681</v>
      </c>
      <c r="I6" s="8">
        <v>19.3209134375423</v>
      </c>
      <c r="J6" s="8">
        <v>18.68725416983425</v>
      </c>
      <c r="K6" s="8">
        <v>12.36875625360931</v>
      </c>
      <c r="L6" s="28" t="e">
        <f>#REF!</f>
        <v>#REF!</v>
      </c>
      <c r="M6" s="28" t="e">
        <f>#REF!</f>
        <v>#REF!</v>
      </c>
      <c r="N6" s="28" t="e">
        <f>#REF!</f>
        <v>#REF!</v>
      </c>
      <c r="O6" s="28" t="e">
        <f>#REF!</f>
        <v>#REF!</v>
      </c>
      <c r="P6" s="28" t="e">
        <f>#REF!</f>
        <v>#REF!</v>
      </c>
      <c r="Q6" s="28" t="e">
        <f>#REF!</f>
        <v>#REF!</v>
      </c>
      <c r="R6" s="28" t="e">
        <f>#REF!</f>
        <v>#REF!</v>
      </c>
      <c r="S6" s="28" t="e">
        <f>#REF!</f>
        <v>#REF!</v>
      </c>
      <c r="T6" s="28" t="e">
        <f>#REF!</f>
        <v>#REF!</v>
      </c>
      <c r="U6" s="28" t="e">
        <f>#REF!</f>
        <v>#REF!</v>
      </c>
      <c r="V6" s="28" t="e">
        <f>#REF!</f>
        <v>#REF!</v>
      </c>
      <c r="W6" s="28" t="e">
        <f>#REF!</f>
        <v>#REF!</v>
      </c>
      <c r="X6" s="28" t="e">
        <f>#REF!</f>
        <v>#REF!</v>
      </c>
      <c r="Y6" s="28" t="e">
        <f>#REF!</f>
        <v>#REF!</v>
      </c>
      <c r="Z6" s="28" t="e">
        <f>#REF!</f>
        <v>#REF!</v>
      </c>
      <c r="AA6" s="28" t="e">
        <f>#REF!</f>
        <v>#REF!</v>
      </c>
      <c r="AB6" s="28" t="e">
        <f>#REF!</f>
        <v>#REF!</v>
      </c>
      <c r="AC6" s="28" t="e">
        <f>#REF!</f>
        <v>#REF!</v>
      </c>
      <c r="AD6" s="58" t="e">
        <f>#REF!</f>
        <v>#REF!</v>
      </c>
      <c r="AE6" s="59" t="e">
        <f>#REF!</f>
        <v>#REF!</v>
      </c>
      <c r="AF6" s="58" t="e">
        <f>#REF!</f>
        <v>#REF!</v>
      </c>
      <c r="AG6" s="60" t="e">
        <f>#REF!</f>
        <v>#REF!</v>
      </c>
    </row>
    <row r="7" spans="1:33" ht="12" customHeight="1">
      <c r="A7" s="51" t="s">
        <v>68</v>
      </c>
      <c r="B7" s="10">
        <v>7.329020562369562</v>
      </c>
      <c r="C7" s="10">
        <v>7.866577034121246</v>
      </c>
      <c r="D7" s="10">
        <v>8.247439759036144</v>
      </c>
      <c r="E7" s="10">
        <v>7.119663412359052</v>
      </c>
      <c r="F7" s="10">
        <v>5.468030623251572</v>
      </c>
      <c r="G7" s="10">
        <v>6.605800580924488</v>
      </c>
      <c r="H7" s="10">
        <v>7.148480456348821</v>
      </c>
      <c r="I7" s="10">
        <v>7.836746987951808</v>
      </c>
      <c r="J7" s="10">
        <v>6.284269191727187</v>
      </c>
      <c r="K7" s="10">
        <v>4.408121475739054</v>
      </c>
      <c r="L7" s="29" t="e">
        <f>#REF!</f>
        <v>#REF!</v>
      </c>
      <c r="M7" s="29" t="e">
        <f>#REF!</f>
        <v>#REF!</v>
      </c>
      <c r="N7" s="29" t="e">
        <f>#REF!</f>
        <v>#REF!</v>
      </c>
      <c r="O7" s="29" t="e">
        <f>#REF!</f>
        <v>#REF!</v>
      </c>
      <c r="P7" s="29" t="e">
        <f>#REF!</f>
        <v>#REF!</v>
      </c>
      <c r="Q7" s="29" t="e">
        <f>#REF!</f>
        <v>#REF!</v>
      </c>
      <c r="R7" s="29" t="e">
        <f>#REF!</f>
        <v>#REF!</v>
      </c>
      <c r="S7" s="29" t="e">
        <f>#REF!</f>
        <v>#REF!</v>
      </c>
      <c r="T7" s="29" t="e">
        <f>#REF!</f>
        <v>#REF!</v>
      </c>
      <c r="U7" s="29" t="e">
        <f>#REF!</f>
        <v>#REF!</v>
      </c>
      <c r="V7" s="29" t="e">
        <f>#REF!</f>
        <v>#REF!</v>
      </c>
      <c r="W7" s="29" t="e">
        <f>#REF!</f>
        <v>#REF!</v>
      </c>
      <c r="X7" s="29" t="e">
        <f>#REF!</f>
        <v>#REF!</v>
      </c>
      <c r="Y7" s="29" t="e">
        <f>#REF!</f>
        <v>#REF!</v>
      </c>
      <c r="Z7" s="29" t="e">
        <f>#REF!</f>
        <v>#REF!</v>
      </c>
      <c r="AA7" s="29" t="e">
        <f>#REF!</f>
        <v>#REF!</v>
      </c>
      <c r="AB7" s="29" t="e">
        <f>#REF!</f>
        <v>#REF!</v>
      </c>
      <c r="AC7" s="29" t="e">
        <f>#REF!</f>
        <v>#REF!</v>
      </c>
      <c r="AD7" s="30" t="e">
        <f>#REF!</f>
        <v>#REF!</v>
      </c>
      <c r="AE7" s="31" t="e">
        <f>#REF!</f>
        <v>#REF!</v>
      </c>
      <c r="AF7" s="30" t="e">
        <f>#REF!</f>
        <v>#REF!</v>
      </c>
      <c r="AG7" s="48" t="e">
        <f>#REF!</f>
        <v>#REF!</v>
      </c>
    </row>
    <row r="8" spans="1:33" ht="12" customHeight="1">
      <c r="A8" s="51" t="s">
        <v>66</v>
      </c>
      <c r="B8" s="10">
        <v>14.965051122798489</v>
      </c>
      <c r="C8" s="10">
        <v>19.319805427122468</v>
      </c>
      <c r="D8" s="10">
        <v>16.396328346817675</v>
      </c>
      <c r="E8" s="10">
        <v>13.084830858054582</v>
      </c>
      <c r="F8" s="10">
        <v>9.178761527467563</v>
      </c>
      <c r="G8" s="10">
        <v>12.11994282434336</v>
      </c>
      <c r="H8" s="10">
        <v>16.70082756213948</v>
      </c>
      <c r="I8" s="10">
        <v>12.96777100500915</v>
      </c>
      <c r="J8" s="10">
        <v>9.719642487413143</v>
      </c>
      <c r="K8" s="10">
        <v>7.60068168351434</v>
      </c>
      <c r="L8" s="29" t="e">
        <f>#REF!</f>
        <v>#REF!</v>
      </c>
      <c r="M8" s="29" t="e">
        <f>#REF!</f>
        <v>#REF!</v>
      </c>
      <c r="N8" s="29" t="e">
        <f>#REF!</f>
        <v>#REF!</v>
      </c>
      <c r="O8" s="29" t="e">
        <f>#REF!</f>
        <v>#REF!</v>
      </c>
      <c r="P8" s="29" t="e">
        <f>#REF!</f>
        <v>#REF!</v>
      </c>
      <c r="Q8" s="29" t="e">
        <f>#REF!</f>
        <v>#REF!</v>
      </c>
      <c r="R8" s="29" t="e">
        <f>#REF!</f>
        <v>#REF!</v>
      </c>
      <c r="S8" s="29" t="e">
        <f>#REF!</f>
        <v>#REF!</v>
      </c>
      <c r="T8" s="29" t="e">
        <f>#REF!</f>
        <v>#REF!</v>
      </c>
      <c r="U8" s="29" t="e">
        <f>#REF!</f>
        <v>#REF!</v>
      </c>
      <c r="V8" s="29" t="e">
        <f>#REF!</f>
        <v>#REF!</v>
      </c>
      <c r="W8" s="29" t="e">
        <f>#REF!</f>
        <v>#REF!</v>
      </c>
      <c r="X8" s="29" t="e">
        <f>#REF!</f>
        <v>#REF!</v>
      </c>
      <c r="Y8" s="29" t="e">
        <f>#REF!</f>
        <v>#REF!</v>
      </c>
      <c r="Z8" s="29" t="e">
        <f>#REF!</f>
        <v>#REF!</v>
      </c>
      <c r="AA8" s="29" t="e">
        <f>#REF!</f>
        <v>#REF!</v>
      </c>
      <c r="AB8" s="29" t="e">
        <f>#REF!</f>
        <v>#REF!</v>
      </c>
      <c r="AC8" s="29" t="e">
        <f>#REF!</f>
        <v>#REF!</v>
      </c>
      <c r="AD8" s="30" t="e">
        <f>#REF!</f>
        <v>#REF!</v>
      </c>
      <c r="AE8" s="31" t="e">
        <f>#REF!</f>
        <v>#REF!</v>
      </c>
      <c r="AF8" s="30" t="e">
        <f>#REF!</f>
        <v>#REF!</v>
      </c>
      <c r="AG8" s="48" t="e">
        <f>#REF!</f>
        <v>#REF!</v>
      </c>
    </row>
    <row r="9" spans="1:33" ht="12" customHeight="1">
      <c r="A9" s="51" t="s">
        <v>7</v>
      </c>
      <c r="B9" s="10">
        <v>21.236423601430747</v>
      </c>
      <c r="C9" s="10">
        <v>25.395790650027937</v>
      </c>
      <c r="D9" s="10">
        <v>22.82961886922283</v>
      </c>
      <c r="E9" s="10">
        <v>19.543615107913663</v>
      </c>
      <c r="F9" s="10">
        <v>14.760864287448412</v>
      </c>
      <c r="G9" s="10">
        <v>20.376906331006094</v>
      </c>
      <c r="H9" s="10">
        <v>25.144347178245486</v>
      </c>
      <c r="I9" s="10">
        <v>19.796246033869796</v>
      </c>
      <c r="J9" s="10">
        <v>19.74145683453237</v>
      </c>
      <c r="K9" s="10">
        <v>15.308847501127179</v>
      </c>
      <c r="L9" s="29" t="e">
        <f>#REF!</f>
        <v>#REF!</v>
      </c>
      <c r="M9" s="29" t="e">
        <f>#REF!</f>
        <v>#REF!</v>
      </c>
      <c r="N9" s="29" t="e">
        <f>#REF!</f>
        <v>#REF!</v>
      </c>
      <c r="O9" s="29" t="e">
        <f>#REF!</f>
        <v>#REF!</v>
      </c>
      <c r="P9" s="29" t="e">
        <f>#REF!</f>
        <v>#REF!</v>
      </c>
      <c r="Q9" s="29" t="e">
        <f>#REF!</f>
        <v>#REF!</v>
      </c>
      <c r="R9" s="29" t="e">
        <f>#REF!</f>
        <v>#REF!</v>
      </c>
      <c r="S9" s="29" t="e">
        <f>#REF!</f>
        <v>#REF!</v>
      </c>
      <c r="T9" s="29" t="e">
        <f>#REF!</f>
        <v>#REF!</v>
      </c>
      <c r="U9" s="29" t="e">
        <f>#REF!</f>
        <v>#REF!</v>
      </c>
      <c r="V9" s="29" t="e">
        <f>#REF!</f>
        <v>#REF!</v>
      </c>
      <c r="W9" s="29" t="e">
        <f>#REF!</f>
        <v>#REF!</v>
      </c>
      <c r="X9" s="29" t="e">
        <f>#REF!</f>
        <v>#REF!</v>
      </c>
      <c r="Y9" s="29" t="e">
        <f>#REF!</f>
        <v>#REF!</v>
      </c>
      <c r="Z9" s="29" t="e">
        <f>#REF!</f>
        <v>#REF!</v>
      </c>
      <c r="AA9" s="29" t="e">
        <f>#REF!</f>
        <v>#REF!</v>
      </c>
      <c r="AB9" s="29" t="e">
        <f>#REF!</f>
        <v>#REF!</v>
      </c>
      <c r="AC9" s="29" t="e">
        <f>#REF!</f>
        <v>#REF!</v>
      </c>
      <c r="AD9" s="30" t="e">
        <f>#REF!</f>
        <v>#REF!</v>
      </c>
      <c r="AE9" s="31" t="e">
        <f>#REF!</f>
        <v>#REF!</v>
      </c>
      <c r="AF9" s="30" t="e">
        <f>#REF!</f>
        <v>#REF!</v>
      </c>
      <c r="AG9" s="48" t="e">
        <f>#REF!</f>
        <v>#REF!</v>
      </c>
    </row>
    <row r="10" spans="1:33" ht="12" customHeight="1">
      <c r="A10" s="11" t="s">
        <v>69</v>
      </c>
      <c r="B10" s="10" t="s">
        <v>8</v>
      </c>
      <c r="C10" s="10" t="s">
        <v>8</v>
      </c>
      <c r="D10" s="10" t="s">
        <v>8</v>
      </c>
      <c r="E10" s="10" t="s">
        <v>8</v>
      </c>
      <c r="F10" s="10" t="s">
        <v>8</v>
      </c>
      <c r="G10" s="10" t="s">
        <v>8</v>
      </c>
      <c r="H10" s="10" t="s">
        <v>8</v>
      </c>
      <c r="I10" s="10" t="s">
        <v>8</v>
      </c>
      <c r="J10" s="10" t="s">
        <v>8</v>
      </c>
      <c r="K10" s="10" t="s">
        <v>8</v>
      </c>
      <c r="L10" s="29" t="e">
        <f>#REF!</f>
        <v>#REF!</v>
      </c>
      <c r="M10" s="29" t="e">
        <f>#REF!</f>
        <v>#REF!</v>
      </c>
      <c r="N10" s="29" t="e">
        <f>#REF!</f>
        <v>#REF!</v>
      </c>
      <c r="O10" s="29" t="e">
        <f>#REF!</f>
        <v>#REF!</v>
      </c>
      <c r="P10" s="29" t="e">
        <f>#REF!</f>
        <v>#REF!</v>
      </c>
      <c r="Q10" s="29" t="e">
        <f>#REF!</f>
        <v>#REF!</v>
      </c>
      <c r="R10" s="29" t="e">
        <f>#REF!</f>
        <v>#REF!</v>
      </c>
      <c r="S10" s="29" t="e">
        <f>#REF!</f>
        <v>#REF!</v>
      </c>
      <c r="T10" s="29" t="e">
        <f>#REF!</f>
        <v>#REF!</v>
      </c>
      <c r="U10" s="29" t="e">
        <f>#REF!</f>
        <v>#REF!</v>
      </c>
      <c r="V10" s="29" t="s">
        <v>8</v>
      </c>
      <c r="W10" s="29" t="s">
        <v>8</v>
      </c>
      <c r="X10" s="29" t="s">
        <v>8</v>
      </c>
      <c r="Y10" s="29" t="s">
        <v>8</v>
      </c>
      <c r="Z10" s="29" t="s">
        <v>8</v>
      </c>
      <c r="AA10" s="29" t="s">
        <v>8</v>
      </c>
      <c r="AB10" s="29" t="e">
        <f>#REF!</f>
        <v>#REF!</v>
      </c>
      <c r="AC10" s="29" t="e">
        <f>#REF!</f>
        <v>#REF!</v>
      </c>
      <c r="AD10" s="30" t="e">
        <f>#REF!</f>
        <v>#REF!</v>
      </c>
      <c r="AE10" s="31" t="e">
        <f>#REF!</f>
        <v>#REF!</v>
      </c>
      <c r="AF10" s="30" t="e">
        <f>#REF!</f>
        <v>#REF!</v>
      </c>
      <c r="AG10" s="48" t="e">
        <f>#REF!</f>
        <v>#REF!</v>
      </c>
    </row>
    <row r="11" spans="1:33" ht="12" customHeight="1">
      <c r="A11" s="11"/>
      <c r="B11" s="10"/>
      <c r="C11" s="10"/>
      <c r="D11" s="10"/>
      <c r="E11" s="10"/>
      <c r="F11" s="10"/>
      <c r="G11" s="10"/>
      <c r="H11" s="10"/>
      <c r="I11" s="10"/>
      <c r="J11" s="10"/>
      <c r="K11" s="10"/>
      <c r="L11" s="29"/>
      <c r="M11" s="29"/>
      <c r="N11" s="29"/>
      <c r="O11" s="29"/>
      <c r="P11" s="29"/>
      <c r="Q11" s="29"/>
      <c r="R11" s="29"/>
      <c r="S11" s="29"/>
      <c r="T11" s="29"/>
      <c r="U11" s="29"/>
      <c r="V11" s="29"/>
      <c r="W11" s="29"/>
      <c r="X11" s="29"/>
      <c r="Y11" s="29"/>
      <c r="Z11" s="29"/>
      <c r="AA11" s="29"/>
      <c r="AB11" s="29"/>
      <c r="AC11" s="29"/>
      <c r="AD11" s="30"/>
      <c r="AE11" s="31"/>
      <c r="AF11" s="30"/>
      <c r="AG11" s="48"/>
    </row>
    <row r="12" spans="1:33" ht="12" customHeight="1">
      <c r="A12" s="51" t="s">
        <v>81</v>
      </c>
      <c r="B12" s="12" t="s">
        <v>36</v>
      </c>
      <c r="C12" s="12" t="s">
        <v>36</v>
      </c>
      <c r="D12" s="12" t="s">
        <v>36</v>
      </c>
      <c r="E12" s="12" t="s">
        <v>36</v>
      </c>
      <c r="F12" s="12" t="s">
        <v>36</v>
      </c>
      <c r="G12" s="10">
        <v>11.131626540070043</v>
      </c>
      <c r="H12" s="10">
        <v>11.277210606098002</v>
      </c>
      <c r="I12" s="10">
        <v>13.005917195344313</v>
      </c>
      <c r="J12" s="10">
        <v>10.665582588602524</v>
      </c>
      <c r="K12" s="10">
        <v>9.341179256918595</v>
      </c>
      <c r="L12" s="29" t="e">
        <f>#REF!</f>
        <v>#REF!</v>
      </c>
      <c r="M12" s="29" t="e">
        <f>#REF!</f>
        <v>#REF!</v>
      </c>
      <c r="N12" s="29" t="e">
        <f>#REF!</f>
        <v>#REF!</v>
      </c>
      <c r="O12" s="29" t="e">
        <f>#REF!</f>
        <v>#REF!</v>
      </c>
      <c r="P12" s="29" t="e">
        <f>#REF!</f>
        <v>#REF!</v>
      </c>
      <c r="Q12" s="29" t="e">
        <f>#REF!</f>
        <v>#REF!</v>
      </c>
      <c r="R12" s="29" t="e">
        <f>#REF!</f>
        <v>#REF!</v>
      </c>
      <c r="S12" s="29" t="e">
        <f>#REF!</f>
        <v>#REF!</v>
      </c>
      <c r="T12" s="29" t="e">
        <f>#REF!</f>
        <v>#REF!</v>
      </c>
      <c r="U12" s="29" t="e">
        <f>#REF!</f>
        <v>#REF!</v>
      </c>
      <c r="V12" s="29" t="e">
        <f>#REF!</f>
        <v>#REF!</v>
      </c>
      <c r="W12" s="29" t="e">
        <f>#REF!</f>
        <v>#REF!</v>
      </c>
      <c r="X12" s="29" t="e">
        <f>#REF!</f>
        <v>#REF!</v>
      </c>
      <c r="Y12" s="29" t="e">
        <f>#REF!</f>
        <v>#REF!</v>
      </c>
      <c r="Z12" s="29" t="e">
        <f>#REF!</f>
        <v>#REF!</v>
      </c>
      <c r="AA12" s="29" t="e">
        <f>#REF!</f>
        <v>#REF!</v>
      </c>
      <c r="AB12" s="29" t="e">
        <f>#REF!</f>
        <v>#REF!</v>
      </c>
      <c r="AC12" s="29" t="e">
        <f>#REF!</f>
        <v>#REF!</v>
      </c>
      <c r="AD12" s="30" t="e">
        <f>#REF!</f>
        <v>#REF!</v>
      </c>
      <c r="AE12" s="31" t="e">
        <f>#REF!</f>
        <v>#REF!</v>
      </c>
      <c r="AF12" s="30" t="e">
        <f>#REF!</f>
        <v>#REF!</v>
      </c>
      <c r="AG12" s="48" t="e">
        <f>#REF!</f>
        <v>#REF!</v>
      </c>
    </row>
    <row r="13" spans="1:33" ht="12" customHeight="1">
      <c r="A13" s="51" t="s">
        <v>9</v>
      </c>
      <c r="B13" s="12">
        <v>18.947503536771418</v>
      </c>
      <c r="C13" s="12">
        <v>18.4290579381964</v>
      </c>
      <c r="D13" s="12">
        <v>20.138005619870825</v>
      </c>
      <c r="E13" s="12">
        <v>20.74373760107524</v>
      </c>
      <c r="F13" s="12">
        <v>15.815206416604665</v>
      </c>
      <c r="G13" s="12">
        <v>7.536645086745576</v>
      </c>
      <c r="H13" s="12">
        <v>10.690652539472557</v>
      </c>
      <c r="I13" s="12">
        <v>7.932411161090271</v>
      </c>
      <c r="J13" s="12">
        <v>6.429240717302289</v>
      </c>
      <c r="K13" s="12">
        <v>4.3811994585797205</v>
      </c>
      <c r="L13" s="63" t="e">
        <f>#REF!</f>
        <v>#REF!</v>
      </c>
      <c r="M13" s="63" t="e">
        <f>#REF!</f>
        <v>#REF!</v>
      </c>
      <c r="N13" s="32" t="e">
        <f>#REF!</f>
        <v>#REF!</v>
      </c>
      <c r="O13" s="32" t="e">
        <f>#REF!</f>
        <v>#REF!</v>
      </c>
      <c r="P13" s="32" t="e">
        <f>#REF!</f>
        <v>#REF!</v>
      </c>
      <c r="Q13" s="32" t="e">
        <f>#REF!</f>
        <v>#REF!</v>
      </c>
      <c r="R13" s="32" t="e">
        <f>#REF!</f>
        <v>#REF!</v>
      </c>
      <c r="S13" s="32" t="e">
        <f>#REF!</f>
        <v>#REF!</v>
      </c>
      <c r="T13" s="32" t="e">
        <f>#REF!</f>
        <v>#REF!</v>
      </c>
      <c r="U13" s="32" t="e">
        <f>#REF!</f>
        <v>#REF!</v>
      </c>
      <c r="V13" s="32" t="e">
        <f>#REF!</f>
        <v>#REF!</v>
      </c>
      <c r="W13" s="32" t="e">
        <f>#REF!</f>
        <v>#REF!</v>
      </c>
      <c r="X13" s="32" t="e">
        <f>#REF!</f>
        <v>#REF!</v>
      </c>
      <c r="Y13" s="32" t="e">
        <f>#REF!</f>
        <v>#REF!</v>
      </c>
      <c r="Z13" s="32" t="e">
        <f>#REF!</f>
        <v>#REF!</v>
      </c>
      <c r="AA13" s="32" t="e">
        <f>#REF!</f>
        <v>#REF!</v>
      </c>
      <c r="AB13" s="32" t="e">
        <f>#REF!</f>
        <v>#REF!</v>
      </c>
      <c r="AC13" s="32" t="e">
        <f>#REF!</f>
        <v>#REF!</v>
      </c>
      <c r="AD13" s="30" t="e">
        <f>#REF!</f>
        <v>#REF!</v>
      </c>
      <c r="AE13" s="31" t="e">
        <f>#REF!</f>
        <v>#REF!</v>
      </c>
      <c r="AF13" s="30" t="e">
        <f>#REF!</f>
        <v>#REF!</v>
      </c>
      <c r="AG13" s="48" t="e">
        <f>#REF!</f>
        <v>#REF!</v>
      </c>
    </row>
    <row r="14" spans="1:33" ht="12" customHeight="1">
      <c r="A14" s="11" t="s">
        <v>10</v>
      </c>
      <c r="B14" s="12" t="s">
        <v>8</v>
      </c>
      <c r="C14" s="12" t="s">
        <v>8</v>
      </c>
      <c r="D14" s="12" t="s">
        <v>8</v>
      </c>
      <c r="E14" s="12" t="s">
        <v>8</v>
      </c>
      <c r="F14" s="12" t="s">
        <v>8</v>
      </c>
      <c r="G14" s="12" t="s">
        <v>8</v>
      </c>
      <c r="H14" s="12" t="s">
        <v>8</v>
      </c>
      <c r="I14" s="12" t="s">
        <v>8</v>
      </c>
      <c r="J14" s="12" t="s">
        <v>8</v>
      </c>
      <c r="K14" s="12" t="s">
        <v>8</v>
      </c>
      <c r="L14" s="32" t="e">
        <f>#REF!</f>
        <v>#REF!</v>
      </c>
      <c r="M14" s="32" t="e">
        <f>#REF!</f>
        <v>#REF!</v>
      </c>
      <c r="N14" s="32" t="s">
        <v>8</v>
      </c>
      <c r="O14" s="32" t="s">
        <v>8</v>
      </c>
      <c r="P14" s="32" t="s">
        <v>8</v>
      </c>
      <c r="Q14" s="32" t="s">
        <v>8</v>
      </c>
      <c r="R14" s="32" t="s">
        <v>8</v>
      </c>
      <c r="S14" s="32" t="s">
        <v>8</v>
      </c>
      <c r="T14" s="32" t="e">
        <f>#REF!</f>
        <v>#REF!</v>
      </c>
      <c r="U14" s="32" t="e">
        <f>#REF!</f>
        <v>#REF!</v>
      </c>
      <c r="V14" s="32" t="e">
        <f>#REF!</f>
        <v>#REF!</v>
      </c>
      <c r="W14" s="32" t="e">
        <f>#REF!</f>
        <v>#REF!</v>
      </c>
      <c r="X14" s="32" t="e">
        <f>#REF!</f>
        <v>#REF!</v>
      </c>
      <c r="Y14" s="32" t="e">
        <f>#REF!</f>
        <v>#REF!</v>
      </c>
      <c r="Z14" s="32" t="e">
        <f>#REF!</f>
        <v>#REF!</v>
      </c>
      <c r="AA14" s="32" t="e">
        <f>#REF!</f>
        <v>#REF!</v>
      </c>
      <c r="AB14" s="32" t="e">
        <f>#REF!</f>
        <v>#REF!</v>
      </c>
      <c r="AC14" s="32" t="e">
        <f>#REF!</f>
        <v>#REF!</v>
      </c>
      <c r="AD14" s="30" t="e">
        <f>#REF!</f>
        <v>#REF!</v>
      </c>
      <c r="AE14" s="31" t="e">
        <f>#REF!</f>
        <v>#REF!</v>
      </c>
      <c r="AF14" s="30" t="e">
        <f>#REF!</f>
        <v>#REF!</v>
      </c>
      <c r="AG14" s="48" t="e">
        <f>#REF!</f>
        <v>#REF!</v>
      </c>
    </row>
    <row r="15" spans="1:33" ht="12" customHeight="1">
      <c r="A15" s="51" t="s">
        <v>11</v>
      </c>
      <c r="B15" s="12">
        <v>17.474865892216418</v>
      </c>
      <c r="C15" s="12">
        <v>20.16290149070232</v>
      </c>
      <c r="D15" s="12">
        <v>20.8311345646438</v>
      </c>
      <c r="E15" s="12">
        <v>16.039339485186982</v>
      </c>
      <c r="F15" s="12">
        <v>12.135255750085822</v>
      </c>
      <c r="G15" s="12">
        <v>14.799815268748445</v>
      </c>
      <c r="H15" s="12">
        <v>18.042108498540035</v>
      </c>
      <c r="I15" s="12">
        <v>16.240105540897094</v>
      </c>
      <c r="J15" s="12">
        <v>13.428848955803788</v>
      </c>
      <c r="K15" s="12">
        <v>11.242705115001716</v>
      </c>
      <c r="L15" s="29" t="e">
        <f>#REF!</f>
        <v>#REF!</v>
      </c>
      <c r="M15" s="29" t="e">
        <f>#REF!</f>
        <v>#REF!</v>
      </c>
      <c r="N15" s="29" t="e">
        <f>#REF!</f>
        <v>#REF!</v>
      </c>
      <c r="O15" s="29" t="e">
        <f>#REF!</f>
        <v>#REF!</v>
      </c>
      <c r="P15" s="29" t="e">
        <f>#REF!</f>
        <v>#REF!</v>
      </c>
      <c r="Q15" s="29" t="e">
        <f>#REF!</f>
        <v>#REF!</v>
      </c>
      <c r="R15" s="29" t="e">
        <f>#REF!</f>
        <v>#REF!</v>
      </c>
      <c r="S15" s="29" t="e">
        <f>#REF!</f>
        <v>#REF!</v>
      </c>
      <c r="T15" s="29" t="e">
        <f>#REF!</f>
        <v>#REF!</v>
      </c>
      <c r="U15" s="29" t="e">
        <f>#REF!</f>
        <v>#REF!</v>
      </c>
      <c r="V15" s="29" t="e">
        <f>#REF!</f>
        <v>#REF!</v>
      </c>
      <c r="W15" s="29" t="e">
        <f>#REF!</f>
        <v>#REF!</v>
      </c>
      <c r="X15" s="29" t="e">
        <f>#REF!</f>
        <v>#REF!</v>
      </c>
      <c r="Y15" s="29" t="e">
        <f>#REF!</f>
        <v>#REF!</v>
      </c>
      <c r="Z15" s="29" t="e">
        <f>#REF!</f>
        <v>#REF!</v>
      </c>
      <c r="AA15" s="29" t="e">
        <f>#REF!</f>
        <v>#REF!</v>
      </c>
      <c r="AB15" s="29" t="e">
        <f>#REF!</f>
        <v>#REF!</v>
      </c>
      <c r="AC15" s="29" t="e">
        <f>#REF!</f>
        <v>#REF!</v>
      </c>
      <c r="AD15" s="30" t="e">
        <f>#REF!</f>
        <v>#REF!</v>
      </c>
      <c r="AE15" s="31" t="e">
        <f>#REF!</f>
        <v>#REF!</v>
      </c>
      <c r="AF15" s="30" t="e">
        <f>#REF!</f>
        <v>#REF!</v>
      </c>
      <c r="AG15" s="48" t="e">
        <f>#REF!</f>
        <v>#REF!</v>
      </c>
    </row>
    <row r="16" spans="1:33" ht="12" customHeight="1">
      <c r="A16" s="51" t="s">
        <v>12</v>
      </c>
      <c r="B16" s="12">
        <v>11.154174406510116</v>
      </c>
      <c r="C16" s="12">
        <v>16.694960822134135</v>
      </c>
      <c r="D16" s="12">
        <v>11.72489557631952</v>
      </c>
      <c r="E16" s="12">
        <v>8.819258096611126</v>
      </c>
      <c r="F16" s="12">
        <v>5.878975254872673</v>
      </c>
      <c r="G16" s="12">
        <v>11.866686491145796</v>
      </c>
      <c r="H16" s="12">
        <v>17.537563016533564</v>
      </c>
      <c r="I16" s="12">
        <v>10.793906080013247</v>
      </c>
      <c r="J16" s="12">
        <v>9.969791385831437</v>
      </c>
      <c r="K16" s="12">
        <v>8.23910601851631</v>
      </c>
      <c r="L16" s="29" t="e">
        <f>#REF!</f>
        <v>#REF!</v>
      </c>
      <c r="M16" s="29" t="e">
        <f>#REF!</f>
        <v>#REF!</v>
      </c>
      <c r="N16" s="29" t="e">
        <f>#REF!</f>
        <v>#REF!</v>
      </c>
      <c r="O16" s="29" t="e">
        <f>#REF!</f>
        <v>#REF!</v>
      </c>
      <c r="P16" s="29" t="e">
        <f>#REF!</f>
        <v>#REF!</v>
      </c>
      <c r="Q16" s="29" t="e">
        <f>#REF!</f>
        <v>#REF!</v>
      </c>
      <c r="R16" s="29" t="e">
        <f>#REF!</f>
        <v>#REF!</v>
      </c>
      <c r="S16" s="29" t="e">
        <f>#REF!</f>
        <v>#REF!</v>
      </c>
      <c r="T16" s="29" t="e">
        <f>#REF!</f>
        <v>#REF!</v>
      </c>
      <c r="U16" s="29" t="e">
        <f>#REF!</f>
        <v>#REF!</v>
      </c>
      <c r="V16" s="29" t="e">
        <f>#REF!</f>
        <v>#REF!</v>
      </c>
      <c r="W16" s="29" t="e">
        <f>#REF!</f>
        <v>#REF!</v>
      </c>
      <c r="X16" s="29" t="e">
        <f>#REF!</f>
        <v>#REF!</v>
      </c>
      <c r="Y16" s="29" t="e">
        <f>#REF!</f>
        <v>#REF!</v>
      </c>
      <c r="Z16" s="29" t="e">
        <f>#REF!</f>
        <v>#REF!</v>
      </c>
      <c r="AA16" s="29" t="e">
        <f>#REF!</f>
        <v>#REF!</v>
      </c>
      <c r="AB16" s="29" t="e">
        <f>#REF!</f>
        <v>#REF!</v>
      </c>
      <c r="AC16" s="29" t="e">
        <f>#REF!</f>
        <v>#REF!</v>
      </c>
      <c r="AD16" s="30" t="e">
        <f>#REF!</f>
        <v>#REF!</v>
      </c>
      <c r="AE16" s="31" t="e">
        <f>#REF!</f>
        <v>#REF!</v>
      </c>
      <c r="AF16" s="30" t="e">
        <f>#REF!</f>
        <v>#REF!</v>
      </c>
      <c r="AG16" s="48" t="e">
        <f>#REF!</f>
        <v>#REF!</v>
      </c>
    </row>
    <row r="17" spans="1:33" ht="12" customHeight="1">
      <c r="A17" s="51"/>
      <c r="B17" s="12"/>
      <c r="C17" s="12"/>
      <c r="D17" s="12"/>
      <c r="E17" s="12"/>
      <c r="F17" s="12"/>
      <c r="G17" s="12"/>
      <c r="H17" s="12"/>
      <c r="I17" s="12"/>
      <c r="J17" s="12"/>
      <c r="K17" s="12"/>
      <c r="L17" s="29"/>
      <c r="M17" s="29"/>
      <c r="N17" s="29"/>
      <c r="O17" s="29"/>
      <c r="P17" s="29"/>
      <c r="Q17" s="29"/>
      <c r="R17" s="29"/>
      <c r="S17" s="29"/>
      <c r="T17" s="29"/>
      <c r="U17" s="29"/>
      <c r="V17" s="29"/>
      <c r="W17" s="29"/>
      <c r="X17" s="29"/>
      <c r="Y17" s="29"/>
      <c r="Z17" s="29"/>
      <c r="AA17" s="29"/>
      <c r="AB17" s="29"/>
      <c r="AC17" s="29"/>
      <c r="AD17" s="30"/>
      <c r="AE17" s="31"/>
      <c r="AF17" s="30"/>
      <c r="AG17" s="48"/>
    </row>
    <row r="18" spans="1:33" ht="12" customHeight="1">
      <c r="A18" s="51" t="s">
        <v>13</v>
      </c>
      <c r="B18" s="12">
        <v>9.738480697384807</v>
      </c>
      <c r="C18" s="12">
        <v>8.236758931136864</v>
      </c>
      <c r="D18" s="12">
        <v>10.74399440254995</v>
      </c>
      <c r="E18" s="12">
        <v>10.03850126772467</v>
      </c>
      <c r="F18" s="12">
        <v>9.694477085781433</v>
      </c>
      <c r="G18" s="12">
        <v>13.483527680289823</v>
      </c>
      <c r="H18" s="12">
        <v>13.542764103055264</v>
      </c>
      <c r="I18" s="12">
        <v>14.934307704268054</v>
      </c>
      <c r="J18" s="12">
        <v>14.564747863649169</v>
      </c>
      <c r="K18" s="12">
        <v>10.468076772424599</v>
      </c>
      <c r="L18" s="29" t="e">
        <f>#REF!</f>
        <v>#REF!</v>
      </c>
      <c r="M18" s="29" t="e">
        <f>#REF!</f>
        <v>#REF!</v>
      </c>
      <c r="N18" s="29" t="e">
        <f>#REF!</f>
        <v>#REF!</v>
      </c>
      <c r="O18" s="29" t="e">
        <f>#REF!</f>
        <v>#REF!</v>
      </c>
      <c r="P18" s="29" t="e">
        <f>#REF!</f>
        <v>#REF!</v>
      </c>
      <c r="Q18" s="29" t="e">
        <f>#REF!</f>
        <v>#REF!</v>
      </c>
      <c r="R18" s="29" t="e">
        <f>#REF!</f>
        <v>#REF!</v>
      </c>
      <c r="S18" s="29" t="e">
        <f>#REF!</f>
        <v>#REF!</v>
      </c>
      <c r="T18" s="29" t="e">
        <f>#REF!</f>
        <v>#REF!</v>
      </c>
      <c r="U18" s="29" t="e">
        <f>#REF!</f>
        <v>#REF!</v>
      </c>
      <c r="V18" s="29" t="e">
        <f>#REF!</f>
        <v>#REF!</v>
      </c>
      <c r="W18" s="29" t="e">
        <f>#REF!</f>
        <v>#REF!</v>
      </c>
      <c r="X18" s="29" t="e">
        <f>#REF!</f>
        <v>#REF!</v>
      </c>
      <c r="Y18" s="29" t="e">
        <f>#REF!</f>
        <v>#REF!</v>
      </c>
      <c r="Z18" s="29" t="e">
        <f>#REF!</f>
        <v>#REF!</v>
      </c>
      <c r="AA18" s="29" t="e">
        <f>#REF!</f>
        <v>#REF!</v>
      </c>
      <c r="AB18" s="29" t="e">
        <f>#REF!</f>
        <v>#REF!</v>
      </c>
      <c r="AC18" s="29" t="e">
        <f>#REF!</f>
        <v>#REF!</v>
      </c>
      <c r="AD18" s="30" t="e">
        <f>#REF!</f>
        <v>#REF!</v>
      </c>
      <c r="AE18" s="31" t="e">
        <f>#REF!</f>
        <v>#REF!</v>
      </c>
      <c r="AF18" s="30" t="e">
        <f>#REF!</f>
        <v>#REF!</v>
      </c>
      <c r="AG18" s="48" t="e">
        <f>#REF!</f>
        <v>#REF!</v>
      </c>
    </row>
    <row r="19" spans="1:33" ht="12" customHeight="1">
      <c r="A19" s="51" t="s">
        <v>14</v>
      </c>
      <c r="B19" s="10">
        <v>5.373876548528944</v>
      </c>
      <c r="C19" s="10">
        <v>7.418610193344416</v>
      </c>
      <c r="D19" s="10">
        <v>7.197786002735223</v>
      </c>
      <c r="E19" s="10">
        <v>3.8080780187406376</v>
      </c>
      <c r="F19" s="10">
        <v>2.860573767326924</v>
      </c>
      <c r="G19" s="10">
        <v>12.389176068079237</v>
      </c>
      <c r="H19" s="10">
        <v>16.556041114067703</v>
      </c>
      <c r="I19" s="10">
        <v>14.462912748915125</v>
      </c>
      <c r="J19" s="10">
        <v>11.838093371240035</v>
      </c>
      <c r="K19" s="10">
        <v>6.187265917602995</v>
      </c>
      <c r="L19" s="29" t="e">
        <f>#REF!</f>
        <v>#REF!</v>
      </c>
      <c r="M19" s="29" t="e">
        <f>#REF!</f>
        <v>#REF!</v>
      </c>
      <c r="N19" s="29" t="e">
        <f>#REF!</f>
        <v>#REF!</v>
      </c>
      <c r="O19" s="29" t="e">
        <f>#REF!</f>
        <v>#REF!</v>
      </c>
      <c r="P19" s="29" t="e">
        <f>#REF!</f>
        <v>#REF!</v>
      </c>
      <c r="Q19" s="29" t="e">
        <f>#REF!</f>
        <v>#REF!</v>
      </c>
      <c r="R19" s="29" t="e">
        <f>#REF!</f>
        <v>#REF!</v>
      </c>
      <c r="S19" s="29" t="e">
        <f>#REF!</f>
        <v>#REF!</v>
      </c>
      <c r="T19" s="29" t="e">
        <f>#REF!</f>
        <v>#REF!</v>
      </c>
      <c r="U19" s="29" t="e">
        <f>#REF!</f>
        <v>#REF!</v>
      </c>
      <c r="V19" s="29" t="e">
        <f>#REF!</f>
        <v>#REF!</v>
      </c>
      <c r="W19" s="29" t="e">
        <f>#REF!</f>
        <v>#REF!</v>
      </c>
      <c r="X19" s="29" t="e">
        <f>#REF!</f>
        <v>#REF!</v>
      </c>
      <c r="Y19" s="29" t="e">
        <f>#REF!</f>
        <v>#REF!</v>
      </c>
      <c r="Z19" s="29" t="e">
        <f>#REF!</f>
        <v>#REF!</v>
      </c>
      <c r="AA19" s="29" t="e">
        <f>#REF!</f>
        <v>#REF!</v>
      </c>
      <c r="AB19" s="29" t="e">
        <f>#REF!</f>
        <v>#REF!</v>
      </c>
      <c r="AC19" s="29" t="e">
        <f>#REF!</f>
        <v>#REF!</v>
      </c>
      <c r="AD19" s="30" t="e">
        <f>#REF!</f>
        <v>#REF!</v>
      </c>
      <c r="AE19" s="31" t="e">
        <f>#REF!</f>
        <v>#REF!</v>
      </c>
      <c r="AF19" s="30" t="e">
        <f>#REF!</f>
        <v>#REF!</v>
      </c>
      <c r="AG19" s="48" t="e">
        <f>#REF!</f>
        <v>#REF!</v>
      </c>
    </row>
    <row r="20" spans="1:33" ht="12" customHeight="1">
      <c r="A20" s="51" t="s">
        <v>82</v>
      </c>
      <c r="B20" s="12" t="s">
        <v>36</v>
      </c>
      <c r="C20" s="12" t="s">
        <v>36</v>
      </c>
      <c r="D20" s="12" t="s">
        <v>36</v>
      </c>
      <c r="E20" s="12" t="s">
        <v>36</v>
      </c>
      <c r="F20" s="12" t="s">
        <v>36</v>
      </c>
      <c r="G20" s="10">
        <v>14.054838284379045</v>
      </c>
      <c r="H20" s="10">
        <v>14.652582777190167</v>
      </c>
      <c r="I20" s="10">
        <v>15.067248159631081</v>
      </c>
      <c r="J20" s="10">
        <v>14.357031693798044</v>
      </c>
      <c r="K20" s="10">
        <v>11.689768994673939</v>
      </c>
      <c r="L20" s="29" t="e">
        <f>#REF!</f>
        <v>#REF!</v>
      </c>
      <c r="M20" s="29" t="e">
        <f>#REF!</f>
        <v>#REF!</v>
      </c>
      <c r="N20" s="29" t="e">
        <f>#REF!</f>
        <v>#REF!</v>
      </c>
      <c r="O20" s="29" t="e">
        <f>#REF!</f>
        <v>#REF!</v>
      </c>
      <c r="P20" s="29" t="e">
        <f>#REF!</f>
        <v>#REF!</v>
      </c>
      <c r="Q20" s="29" t="e">
        <f>#REF!</f>
        <v>#REF!</v>
      </c>
      <c r="R20" s="29" t="e">
        <f>#REF!</f>
        <v>#REF!</v>
      </c>
      <c r="S20" s="29" t="e">
        <f>#REF!</f>
        <v>#REF!</v>
      </c>
      <c r="T20" s="29" t="e">
        <f>#REF!</f>
        <v>#REF!</v>
      </c>
      <c r="U20" s="29" t="e">
        <f>#REF!</f>
        <v>#REF!</v>
      </c>
      <c r="V20" s="29" t="e">
        <f>#REF!</f>
        <v>#REF!</v>
      </c>
      <c r="W20" s="29" t="e">
        <f>#REF!</f>
        <v>#REF!</v>
      </c>
      <c r="X20" s="29" t="e">
        <f>#REF!</f>
        <v>#REF!</v>
      </c>
      <c r="Y20" s="29" t="e">
        <f>#REF!</f>
        <v>#REF!</v>
      </c>
      <c r="Z20" s="29" t="e">
        <f>#REF!</f>
        <v>#REF!</v>
      </c>
      <c r="AA20" s="29" t="e">
        <f>#REF!</f>
        <v>#REF!</v>
      </c>
      <c r="AB20" s="29" t="e">
        <f>#REF!</f>
        <v>#REF!</v>
      </c>
      <c r="AC20" s="29" t="e">
        <f>#REF!</f>
        <v>#REF!</v>
      </c>
      <c r="AD20" s="30" t="e">
        <f>#REF!</f>
        <v>#REF!</v>
      </c>
      <c r="AE20" s="31" t="e">
        <f>#REF!</f>
        <v>#REF!</v>
      </c>
      <c r="AF20" s="30" t="e">
        <f>#REF!</f>
        <v>#REF!</v>
      </c>
      <c r="AG20" s="48" t="e">
        <f>#REF!</f>
        <v>#REF!</v>
      </c>
    </row>
    <row r="21" spans="1:33" ht="12" customHeight="1">
      <c r="A21" s="51" t="s">
        <v>17</v>
      </c>
      <c r="B21" s="10">
        <v>5.956475225629501</v>
      </c>
      <c r="C21" s="10">
        <v>5.5091136845872635</v>
      </c>
      <c r="D21" s="10">
        <v>7.602297541061426</v>
      </c>
      <c r="E21" s="10">
        <v>5.672549521129963</v>
      </c>
      <c r="F21" s="10">
        <v>4.124162689899742</v>
      </c>
      <c r="G21" s="10">
        <v>18.848051006268086</v>
      </c>
      <c r="H21" s="10">
        <v>21.090574430554494</v>
      </c>
      <c r="I21" s="10">
        <v>21.247507832526345</v>
      </c>
      <c r="J21" s="10">
        <v>18.552306249467136</v>
      </c>
      <c r="K21" s="10">
        <v>11.037170001313426</v>
      </c>
      <c r="L21" s="29" t="e">
        <f>#REF!</f>
        <v>#REF!</v>
      </c>
      <c r="M21" s="29" t="e">
        <f>#REF!</f>
        <v>#REF!</v>
      </c>
      <c r="N21" s="29" t="e">
        <f>#REF!</f>
        <v>#REF!</v>
      </c>
      <c r="O21" s="29" t="e">
        <f>#REF!</f>
        <v>#REF!</v>
      </c>
      <c r="P21" s="29" t="e">
        <f>#REF!</f>
        <v>#REF!</v>
      </c>
      <c r="Q21" s="29" t="e">
        <f>#REF!</f>
        <v>#REF!</v>
      </c>
      <c r="R21" s="32" t="s">
        <v>8</v>
      </c>
      <c r="S21" s="32" t="s">
        <v>8</v>
      </c>
      <c r="T21" s="29" t="e">
        <f>#REF!</f>
        <v>#REF!</v>
      </c>
      <c r="U21" s="29" t="e">
        <f>#REF!</f>
        <v>#REF!</v>
      </c>
      <c r="V21" s="29" t="e">
        <f>#REF!</f>
        <v>#REF!</v>
      </c>
      <c r="W21" s="29" t="e">
        <f>#REF!</f>
        <v>#REF!</v>
      </c>
      <c r="X21" s="29" t="e">
        <f>#REF!</f>
        <v>#REF!</v>
      </c>
      <c r="Y21" s="29" t="e">
        <f>#REF!</f>
        <v>#REF!</v>
      </c>
      <c r="Z21" s="29" t="e">
        <f>#REF!</f>
        <v>#REF!</v>
      </c>
      <c r="AA21" s="29" t="e">
        <f>#REF!</f>
        <v>#REF!</v>
      </c>
      <c r="AB21" s="29" t="e">
        <f>#REF!</f>
        <v>#REF!</v>
      </c>
      <c r="AC21" s="29" t="e">
        <f>#REF!</f>
        <v>#REF!</v>
      </c>
      <c r="AD21" s="30" t="e">
        <f>#REF!</f>
        <v>#REF!</v>
      </c>
      <c r="AE21" s="31" t="e">
        <f>#REF!</f>
        <v>#REF!</v>
      </c>
      <c r="AF21" s="30" t="e">
        <f>#REF!</f>
        <v>#REF!</v>
      </c>
      <c r="AG21" s="48" t="e">
        <f>#REF!</f>
        <v>#REF!</v>
      </c>
    </row>
    <row r="22" spans="1:33" ht="12" customHeight="1">
      <c r="A22" s="51" t="s">
        <v>70</v>
      </c>
      <c r="B22" s="10">
        <v>21.626809150801474</v>
      </c>
      <c r="C22" s="10">
        <v>28.06484295845998</v>
      </c>
      <c r="D22" s="10">
        <v>23.159278737791137</v>
      </c>
      <c r="E22" s="10">
        <v>17.821360051161797</v>
      </c>
      <c r="F22" s="10">
        <v>13.11377245508982</v>
      </c>
      <c r="G22" s="10">
        <v>13.959641022980756</v>
      </c>
      <c r="H22" s="10">
        <v>19.77372509287403</v>
      </c>
      <c r="I22" s="10">
        <v>13.673929376408717</v>
      </c>
      <c r="J22" s="10">
        <v>11.212960989128117</v>
      </c>
      <c r="K22" s="10">
        <v>7.964071856287426</v>
      </c>
      <c r="L22" s="29" t="e">
        <f>#REF!</f>
        <v>#REF!</v>
      </c>
      <c r="M22" s="29" t="e">
        <f>#REF!</f>
        <v>#REF!</v>
      </c>
      <c r="N22" s="29" t="e">
        <f>#REF!</f>
        <v>#REF!</v>
      </c>
      <c r="O22" s="29" t="e">
        <f>#REF!</f>
        <v>#REF!</v>
      </c>
      <c r="P22" s="29" t="e">
        <f>#REF!</f>
        <v>#REF!</v>
      </c>
      <c r="Q22" s="29" t="e">
        <f>#REF!</f>
        <v>#REF!</v>
      </c>
      <c r="R22" s="29" t="e">
        <f>#REF!</f>
        <v>#REF!</v>
      </c>
      <c r="S22" s="29" t="e">
        <f>#REF!</f>
        <v>#REF!</v>
      </c>
      <c r="T22" s="29" t="e">
        <f>#REF!</f>
        <v>#REF!</v>
      </c>
      <c r="U22" s="29" t="e">
        <f>#REF!</f>
        <v>#REF!</v>
      </c>
      <c r="V22" s="29" t="e">
        <f>#REF!</f>
        <v>#REF!</v>
      </c>
      <c r="W22" s="29" t="e">
        <f>#REF!</f>
        <v>#REF!</v>
      </c>
      <c r="X22" s="29" t="e">
        <f>#REF!</f>
        <v>#REF!</v>
      </c>
      <c r="Y22" s="29" t="e">
        <f>#REF!</f>
        <v>#REF!</v>
      </c>
      <c r="Z22" s="29" t="e">
        <f>#REF!</f>
        <v>#REF!</v>
      </c>
      <c r="AA22" s="29" t="e">
        <f>#REF!</f>
        <v>#REF!</v>
      </c>
      <c r="AB22" s="29" t="e">
        <f>#REF!</f>
        <v>#REF!</v>
      </c>
      <c r="AC22" s="29" t="e">
        <f>#REF!</f>
        <v>#REF!</v>
      </c>
      <c r="AD22" s="30" t="e">
        <f>#REF!</f>
        <v>#REF!</v>
      </c>
      <c r="AE22" s="31" t="e">
        <f>#REF!</f>
        <v>#REF!</v>
      </c>
      <c r="AF22" s="30" t="e">
        <f>#REF!</f>
        <v>#REF!</v>
      </c>
      <c r="AG22" s="48" t="e">
        <f>#REF!</f>
        <v>#REF!</v>
      </c>
    </row>
    <row r="23" spans="1:33" ht="12" customHeight="1">
      <c r="A23" s="51"/>
      <c r="B23" s="10"/>
      <c r="C23" s="10"/>
      <c r="D23" s="10"/>
      <c r="E23" s="10"/>
      <c r="F23" s="10"/>
      <c r="G23" s="10"/>
      <c r="H23" s="10"/>
      <c r="I23" s="10"/>
      <c r="J23" s="10"/>
      <c r="K23" s="10"/>
      <c r="L23" s="29"/>
      <c r="M23" s="29"/>
      <c r="N23" s="29"/>
      <c r="O23" s="29"/>
      <c r="P23" s="29"/>
      <c r="Q23" s="29"/>
      <c r="R23" s="29"/>
      <c r="S23" s="29"/>
      <c r="T23" s="29"/>
      <c r="U23" s="29"/>
      <c r="V23" s="29"/>
      <c r="W23" s="29"/>
      <c r="X23" s="29"/>
      <c r="Y23" s="29"/>
      <c r="Z23" s="29"/>
      <c r="AA23" s="29"/>
      <c r="AB23" s="29"/>
      <c r="AC23" s="29"/>
      <c r="AD23" s="30"/>
      <c r="AE23" s="31"/>
      <c r="AF23" s="30"/>
      <c r="AG23" s="48"/>
    </row>
    <row r="24" spans="1:33" ht="12" customHeight="1">
      <c r="A24" s="11" t="s">
        <v>18</v>
      </c>
      <c r="B24" s="10" t="s">
        <v>8</v>
      </c>
      <c r="C24" s="10" t="s">
        <v>8</v>
      </c>
      <c r="D24" s="10" t="s">
        <v>8</v>
      </c>
      <c r="E24" s="10" t="s">
        <v>8</v>
      </c>
      <c r="F24" s="10" t="s">
        <v>8</v>
      </c>
      <c r="G24" s="10" t="s">
        <v>8</v>
      </c>
      <c r="H24" s="10" t="s">
        <v>8</v>
      </c>
      <c r="I24" s="10" t="s">
        <v>8</v>
      </c>
      <c r="J24" s="10" t="s">
        <v>8</v>
      </c>
      <c r="K24" s="10" t="s">
        <v>8</v>
      </c>
      <c r="L24" s="29" t="e">
        <f>#REF!</f>
        <v>#REF!</v>
      </c>
      <c r="M24" s="29" t="e">
        <f>#REF!</f>
        <v>#REF!</v>
      </c>
      <c r="N24" s="29" t="s">
        <v>8</v>
      </c>
      <c r="O24" s="29" t="s">
        <v>8</v>
      </c>
      <c r="P24" s="29" t="e">
        <f>#REF!</f>
        <v>#REF!</v>
      </c>
      <c r="Q24" s="29" t="e">
        <f>#REF!</f>
        <v>#REF!</v>
      </c>
      <c r="R24" s="29" t="e">
        <f>#REF!</f>
        <v>#REF!</v>
      </c>
      <c r="S24" s="29" t="e">
        <f>#REF!</f>
        <v>#REF!</v>
      </c>
      <c r="T24" s="29" t="e">
        <f>#REF!</f>
        <v>#REF!</v>
      </c>
      <c r="U24" s="29" t="e">
        <f>#REF!</f>
        <v>#REF!</v>
      </c>
      <c r="V24" s="29" t="e">
        <f>#REF!</f>
        <v>#REF!</v>
      </c>
      <c r="W24" s="29" t="e">
        <f>#REF!</f>
        <v>#REF!</v>
      </c>
      <c r="X24" s="29" t="e">
        <f>#REF!</f>
        <v>#REF!</v>
      </c>
      <c r="Y24" s="29" t="e">
        <f>#REF!</f>
        <v>#REF!</v>
      </c>
      <c r="Z24" s="29" t="e">
        <f>#REF!</f>
        <v>#REF!</v>
      </c>
      <c r="AA24" s="29" t="e">
        <f>#REF!</f>
        <v>#REF!</v>
      </c>
      <c r="AB24" s="29" t="e">
        <f>#REF!</f>
        <v>#REF!</v>
      </c>
      <c r="AC24" s="29" t="e">
        <f>#REF!</f>
        <v>#REF!</v>
      </c>
      <c r="AD24" s="30" t="e">
        <f>#REF!</f>
        <v>#REF!</v>
      </c>
      <c r="AE24" s="31" t="e">
        <f>#REF!</f>
        <v>#REF!</v>
      </c>
      <c r="AF24" s="30" t="e">
        <f>#REF!</f>
        <v>#REF!</v>
      </c>
      <c r="AG24" s="48" t="e">
        <f>#REF!</f>
        <v>#REF!</v>
      </c>
    </row>
    <row r="25" spans="1:33" ht="12" customHeight="1">
      <c r="A25" s="51" t="s">
        <v>83</v>
      </c>
      <c r="B25" s="12" t="s">
        <v>36</v>
      </c>
      <c r="C25" s="12" t="s">
        <v>36</v>
      </c>
      <c r="D25" s="12" t="s">
        <v>36</v>
      </c>
      <c r="E25" s="12" t="s">
        <v>36</v>
      </c>
      <c r="F25" s="12" t="s">
        <v>36</v>
      </c>
      <c r="G25" s="10">
        <v>10.048910395923198</v>
      </c>
      <c r="H25" s="10">
        <v>11.754972811717666</v>
      </c>
      <c r="I25" s="10">
        <v>10.92859986944005</v>
      </c>
      <c r="J25" s="10">
        <v>10.44110835769107</v>
      </c>
      <c r="K25" s="10">
        <v>6.188224126926151</v>
      </c>
      <c r="L25" s="29" t="e">
        <f>#REF!</f>
        <v>#REF!</v>
      </c>
      <c r="M25" s="29" t="e">
        <f>#REF!</f>
        <v>#REF!</v>
      </c>
      <c r="N25" s="29" t="e">
        <f>#REF!</f>
        <v>#REF!</v>
      </c>
      <c r="O25" s="29" t="e">
        <f>#REF!</f>
        <v>#REF!</v>
      </c>
      <c r="P25" s="29" t="e">
        <f>#REF!</f>
        <v>#REF!</v>
      </c>
      <c r="Q25" s="29" t="e">
        <f>#REF!</f>
        <v>#REF!</v>
      </c>
      <c r="R25" s="32" t="s">
        <v>8</v>
      </c>
      <c r="S25" s="32" t="s">
        <v>8</v>
      </c>
      <c r="T25" s="29" t="e">
        <f>#REF!</f>
        <v>#REF!</v>
      </c>
      <c r="U25" s="29" t="e">
        <f>#REF!</f>
        <v>#REF!</v>
      </c>
      <c r="V25" s="29" t="e">
        <f>#REF!</f>
        <v>#REF!</v>
      </c>
      <c r="W25" s="29" t="e">
        <f>#REF!</f>
        <v>#REF!</v>
      </c>
      <c r="X25" s="29" t="e">
        <f>#REF!</f>
        <v>#REF!</v>
      </c>
      <c r="Y25" s="29" t="e">
        <f>#REF!</f>
        <v>#REF!</v>
      </c>
      <c r="Z25" s="29" t="e">
        <f>#REF!</f>
        <v>#REF!</v>
      </c>
      <c r="AA25" s="29" t="e">
        <f>#REF!</f>
        <v>#REF!</v>
      </c>
      <c r="AB25" s="29" t="e">
        <f>#REF!</f>
        <v>#REF!</v>
      </c>
      <c r="AC25" s="29" t="e">
        <f>#REF!</f>
        <v>#REF!</v>
      </c>
      <c r="AD25" s="30" t="e">
        <f>#REF!</f>
        <v>#REF!</v>
      </c>
      <c r="AE25" s="31" t="e">
        <f>#REF!</f>
        <v>#REF!</v>
      </c>
      <c r="AF25" s="30" t="e">
        <f>#REF!</f>
        <v>#REF!</v>
      </c>
      <c r="AG25" s="48" t="e">
        <f>#REF!</f>
        <v>#REF!</v>
      </c>
    </row>
    <row r="26" spans="1:33" ht="12" customHeight="1">
      <c r="A26" s="51" t="s">
        <v>20</v>
      </c>
      <c r="B26" s="12">
        <v>14.631685166498487</v>
      </c>
      <c r="C26" s="12">
        <v>23.43324250681199</v>
      </c>
      <c r="D26" s="12">
        <v>18.56325492689129</v>
      </c>
      <c r="E26" s="12">
        <v>10.978767477990678</v>
      </c>
      <c r="F26" s="12">
        <v>5.068836045056321</v>
      </c>
      <c r="G26" s="12">
        <v>19.20138388352314</v>
      </c>
      <c r="H26" s="12">
        <v>24.250681198910083</v>
      </c>
      <c r="I26" s="12">
        <v>24.856961220597583</v>
      </c>
      <c r="J26" s="12">
        <v>17.348524080787158</v>
      </c>
      <c r="K26" s="12">
        <v>10.075093867334168</v>
      </c>
      <c r="L26" s="29" t="e">
        <f>#REF!</f>
        <v>#REF!</v>
      </c>
      <c r="M26" s="29" t="e">
        <f>#REF!</f>
        <v>#REF!</v>
      </c>
      <c r="N26" s="29" t="e">
        <f>#REF!</f>
        <v>#REF!</v>
      </c>
      <c r="O26" s="29" t="e">
        <f>#REF!</f>
        <v>#REF!</v>
      </c>
      <c r="P26" s="29" t="e">
        <f>#REF!</f>
        <v>#REF!</v>
      </c>
      <c r="Q26" s="29" t="e">
        <f>#REF!</f>
        <v>#REF!</v>
      </c>
      <c r="R26" s="29" t="e">
        <f>#REF!</f>
        <v>#REF!</v>
      </c>
      <c r="S26" s="29" t="e">
        <f>#REF!</f>
        <v>#REF!</v>
      </c>
      <c r="T26" s="29" t="s">
        <v>8</v>
      </c>
      <c r="U26" s="29" t="s">
        <v>8</v>
      </c>
      <c r="V26" s="29" t="e">
        <f>#REF!</f>
        <v>#REF!</v>
      </c>
      <c r="W26" s="29" t="e">
        <f>#REF!</f>
        <v>#REF!</v>
      </c>
      <c r="X26" s="29" t="e">
        <f>#REF!</f>
        <v>#REF!</v>
      </c>
      <c r="Y26" s="29" t="e">
        <f>#REF!</f>
        <v>#REF!</v>
      </c>
      <c r="Z26" s="29" t="e">
        <f>#REF!</f>
        <v>#REF!</v>
      </c>
      <c r="AA26" s="29" t="e">
        <f>#REF!</f>
        <v>#REF!</v>
      </c>
      <c r="AB26" s="29" t="e">
        <f>#REF!</f>
        <v>#REF!</v>
      </c>
      <c r="AC26" s="29" t="e">
        <f>#REF!</f>
        <v>#REF!</v>
      </c>
      <c r="AD26" s="30" t="e">
        <f>#REF!</f>
        <v>#REF!</v>
      </c>
      <c r="AE26" s="31" t="e">
        <f>#REF!</f>
        <v>#REF!</v>
      </c>
      <c r="AF26" s="30" t="e">
        <f>#REF!</f>
        <v>#REF!</v>
      </c>
      <c r="AG26" s="48" t="e">
        <f>#REF!</f>
        <v>#REF!</v>
      </c>
    </row>
    <row r="27" spans="1:33" ht="12" customHeight="1">
      <c r="A27" s="13" t="s">
        <v>21</v>
      </c>
      <c r="B27" s="12">
        <v>6.7095975318558825</v>
      </c>
      <c r="C27" s="12">
        <v>14.515027498449626</v>
      </c>
      <c r="D27" s="12">
        <v>5.917847791843792</v>
      </c>
      <c r="E27" s="12">
        <v>2.180717837510926</v>
      </c>
      <c r="F27" s="12">
        <v>0.753519752153528</v>
      </c>
      <c r="G27" s="12">
        <v>17.46511851136763</v>
      </c>
      <c r="H27" s="12">
        <v>24.994592102441814</v>
      </c>
      <c r="I27" s="12">
        <v>20.021725792230296</v>
      </c>
      <c r="J27" s="12">
        <v>11.006633247673065</v>
      </c>
      <c r="K27" s="12">
        <v>8.109477803467923</v>
      </c>
      <c r="L27" s="29" t="e">
        <f>#REF!</f>
        <v>#REF!</v>
      </c>
      <c r="M27" s="29" t="e">
        <f>#REF!</f>
        <v>#REF!</v>
      </c>
      <c r="N27" s="29" t="e">
        <f>#REF!</f>
        <v>#REF!</v>
      </c>
      <c r="O27" s="29" t="e">
        <f>#REF!</f>
        <v>#REF!</v>
      </c>
      <c r="P27" s="29" t="e">
        <f>#REF!</f>
        <v>#REF!</v>
      </c>
      <c r="Q27" s="29" t="e">
        <f>#REF!</f>
        <v>#REF!</v>
      </c>
      <c r="R27" s="29" t="e">
        <f>#REF!</f>
        <v>#REF!</v>
      </c>
      <c r="S27" s="29" t="e">
        <f>#REF!</f>
        <v>#REF!</v>
      </c>
      <c r="T27" s="29" t="e">
        <f>#REF!</f>
        <v>#REF!</v>
      </c>
      <c r="U27" s="29" t="e">
        <f>#REF!</f>
        <v>#REF!</v>
      </c>
      <c r="V27" s="29" t="e">
        <f>#REF!</f>
        <v>#REF!</v>
      </c>
      <c r="W27" s="29" t="e">
        <f>#REF!</f>
        <v>#REF!</v>
      </c>
      <c r="X27" s="29" t="e">
        <f>#REF!</f>
        <v>#REF!</v>
      </c>
      <c r="Y27" s="29" t="e">
        <f>#REF!</f>
        <v>#REF!</v>
      </c>
      <c r="Z27" s="29" t="e">
        <f>#REF!</f>
        <v>#REF!</v>
      </c>
      <c r="AA27" s="29" t="e">
        <f>#REF!</f>
        <v>#REF!</v>
      </c>
      <c r="AB27" s="29" t="e">
        <f>#REF!</f>
        <v>#REF!</v>
      </c>
      <c r="AC27" s="29" t="e">
        <f>#REF!</f>
        <v>#REF!</v>
      </c>
      <c r="AD27" s="30" t="e">
        <f>#REF!</f>
        <v>#REF!</v>
      </c>
      <c r="AE27" s="31" t="e">
        <f>#REF!</f>
        <v>#REF!</v>
      </c>
      <c r="AF27" s="30" t="e">
        <f>#REF!</f>
        <v>#REF!</v>
      </c>
      <c r="AG27" s="48" t="e">
        <f>#REF!</f>
        <v>#REF!</v>
      </c>
    </row>
    <row r="28" spans="1:33" ht="12" customHeight="1">
      <c r="A28" s="13" t="s">
        <v>22</v>
      </c>
      <c r="B28" s="12">
        <v>6.676832196765528</v>
      </c>
      <c r="C28" s="12">
        <v>8.31787817464678</v>
      </c>
      <c r="D28" s="12">
        <v>6.470093933561049</v>
      </c>
      <c r="E28" s="12">
        <v>5.8357578071879646</v>
      </c>
      <c r="F28" s="12">
        <v>5.499492186751455</v>
      </c>
      <c r="G28" s="12">
        <v>11.430221673321372</v>
      </c>
      <c r="H28" s="12">
        <v>15.129921943478235</v>
      </c>
      <c r="I28" s="12">
        <v>11.306732621371404</v>
      </c>
      <c r="J28" s="12">
        <v>9.627443838779175</v>
      </c>
      <c r="K28" s="12">
        <v>8.03273589731117</v>
      </c>
      <c r="L28" s="29" t="e">
        <f>#REF!</f>
        <v>#REF!</v>
      </c>
      <c r="M28" s="29" t="e">
        <f>#REF!</f>
        <v>#REF!</v>
      </c>
      <c r="N28" s="29" t="e">
        <f>#REF!</f>
        <v>#REF!</v>
      </c>
      <c r="O28" s="29" t="e">
        <f>#REF!</f>
        <v>#REF!</v>
      </c>
      <c r="P28" s="29" t="e">
        <f>#REF!</f>
        <v>#REF!</v>
      </c>
      <c r="Q28" s="29" t="e">
        <f>#REF!</f>
        <v>#REF!</v>
      </c>
      <c r="R28" s="64" t="e">
        <f>#REF!</f>
        <v>#REF!</v>
      </c>
      <c r="S28" s="64" t="e">
        <f>#REF!</f>
        <v>#REF!</v>
      </c>
      <c r="T28" s="29" t="e">
        <f>#REF!</f>
        <v>#REF!</v>
      </c>
      <c r="U28" s="29" t="e">
        <f>#REF!</f>
        <v>#REF!</v>
      </c>
      <c r="V28" s="29" t="e">
        <f>#REF!</f>
        <v>#REF!</v>
      </c>
      <c r="W28" s="29" t="e">
        <f>#REF!</f>
        <v>#REF!</v>
      </c>
      <c r="X28" s="29" t="e">
        <f>#REF!</f>
        <v>#REF!</v>
      </c>
      <c r="Y28" s="29" t="e">
        <f>#REF!</f>
        <v>#REF!</v>
      </c>
      <c r="Z28" s="29" t="e">
        <f>#REF!</f>
        <v>#REF!</v>
      </c>
      <c r="AA28" s="29" t="e">
        <f>#REF!</f>
        <v>#REF!</v>
      </c>
      <c r="AB28" s="29" t="e">
        <f>#REF!</f>
        <v>#REF!</v>
      </c>
      <c r="AC28" s="29" t="e">
        <f>#REF!</f>
        <v>#REF!</v>
      </c>
      <c r="AD28" s="30" t="e">
        <f>#REF!</f>
        <v>#REF!</v>
      </c>
      <c r="AE28" s="31" t="e">
        <f>#REF!</f>
        <v>#REF!</v>
      </c>
      <c r="AF28" s="30" t="e">
        <f>#REF!</f>
        <v>#REF!</v>
      </c>
      <c r="AG28" s="48" t="e">
        <f>#REF!</f>
        <v>#REF!</v>
      </c>
    </row>
    <row r="29" spans="1:33" ht="12" customHeight="1">
      <c r="A29" s="13"/>
      <c r="B29" s="12"/>
      <c r="C29" s="12"/>
      <c r="D29" s="12"/>
      <c r="E29" s="12"/>
      <c r="F29" s="12"/>
      <c r="G29" s="12"/>
      <c r="H29" s="12"/>
      <c r="I29" s="12"/>
      <c r="J29" s="12"/>
      <c r="K29" s="12"/>
      <c r="L29" s="29"/>
      <c r="M29" s="29"/>
      <c r="N29" s="29"/>
      <c r="O29" s="29"/>
      <c r="P29" s="29"/>
      <c r="Q29" s="29"/>
      <c r="R29" s="29"/>
      <c r="S29" s="29"/>
      <c r="T29" s="29"/>
      <c r="U29" s="29"/>
      <c r="V29" s="29"/>
      <c r="W29" s="29"/>
      <c r="X29" s="29"/>
      <c r="Y29" s="29"/>
      <c r="Z29" s="29"/>
      <c r="AA29" s="29"/>
      <c r="AB29" s="29"/>
      <c r="AC29" s="29"/>
      <c r="AD29" s="30"/>
      <c r="AE29" s="31"/>
      <c r="AF29" s="30"/>
      <c r="AG29" s="48"/>
    </row>
    <row r="30" spans="1:33" ht="12" customHeight="1">
      <c r="A30" s="13" t="s">
        <v>23</v>
      </c>
      <c r="B30" s="12">
        <v>1.7031063378114835</v>
      </c>
      <c r="C30" s="12">
        <v>2.659074779178337</v>
      </c>
      <c r="D30" s="12">
        <v>1.7678728535513843</v>
      </c>
      <c r="E30" s="12">
        <v>0.8151493387756642</v>
      </c>
      <c r="F30" s="12">
        <v>0.3561861950997546</v>
      </c>
      <c r="G30" s="12">
        <v>13.28563317014751</v>
      </c>
      <c r="H30" s="12">
        <v>15.285856701008008</v>
      </c>
      <c r="I30" s="12">
        <v>15.453222747102435</v>
      </c>
      <c r="J30" s="12">
        <v>10.84053411632295</v>
      </c>
      <c r="K30" s="12">
        <v>6.770313607865706</v>
      </c>
      <c r="L30" s="29" t="e">
        <f>#REF!</f>
        <v>#REF!</v>
      </c>
      <c r="M30" s="29" t="e">
        <f>#REF!</f>
        <v>#REF!</v>
      </c>
      <c r="N30" s="29" t="e">
        <f>#REF!</f>
        <v>#REF!</v>
      </c>
      <c r="O30" s="29" t="e">
        <f>#REF!</f>
        <v>#REF!</v>
      </c>
      <c r="P30" s="29" t="e">
        <f>#REF!</f>
        <v>#REF!</v>
      </c>
      <c r="Q30" s="29" t="e">
        <f>#REF!</f>
        <v>#REF!</v>
      </c>
      <c r="R30" s="29" t="e">
        <f>#REF!</f>
        <v>#REF!</v>
      </c>
      <c r="S30" s="29" t="e">
        <f>#REF!</f>
        <v>#REF!</v>
      </c>
      <c r="T30" s="29" t="e">
        <f>#REF!</f>
        <v>#REF!</v>
      </c>
      <c r="U30" s="29" t="e">
        <f>#REF!</f>
        <v>#REF!</v>
      </c>
      <c r="V30" s="29" t="e">
        <f>#REF!</f>
        <v>#REF!</v>
      </c>
      <c r="W30" s="29" t="e">
        <f>#REF!</f>
        <v>#REF!</v>
      </c>
      <c r="X30" s="29" t="e">
        <f>#REF!</f>
        <v>#REF!</v>
      </c>
      <c r="Y30" s="29" t="e">
        <f>#REF!</f>
        <v>#REF!</v>
      </c>
      <c r="Z30" s="29" t="e">
        <f>#REF!</f>
        <v>#REF!</v>
      </c>
      <c r="AA30" s="29" t="e">
        <f>#REF!</f>
        <v>#REF!</v>
      </c>
      <c r="AB30" s="29" t="e">
        <f>#REF!</f>
        <v>#REF!</v>
      </c>
      <c r="AC30" s="29" t="e">
        <f>#REF!</f>
        <v>#REF!</v>
      </c>
      <c r="AD30" s="30" t="e">
        <f>#REF!</f>
        <v>#REF!</v>
      </c>
      <c r="AE30" s="31" t="e">
        <f>#REF!</f>
        <v>#REF!</v>
      </c>
      <c r="AF30" s="30" t="e">
        <f>#REF!</f>
        <v>#REF!</v>
      </c>
      <c r="AG30" s="48" t="e">
        <f>#REF!</f>
        <v>#REF!</v>
      </c>
    </row>
    <row r="31" spans="1:33" ht="12" customHeight="1">
      <c r="A31" s="11" t="s">
        <v>65</v>
      </c>
      <c r="B31" s="12">
        <v>3</v>
      </c>
      <c r="C31" s="12">
        <v>2</v>
      </c>
      <c r="D31" s="12">
        <v>3</v>
      </c>
      <c r="E31" s="12">
        <v>3</v>
      </c>
      <c r="F31" s="12">
        <v>2</v>
      </c>
      <c r="G31" s="12">
        <v>21</v>
      </c>
      <c r="H31" s="12">
        <v>24</v>
      </c>
      <c r="I31" s="12">
        <v>22</v>
      </c>
      <c r="J31" s="12">
        <v>20</v>
      </c>
      <c r="K31" s="12">
        <v>15</v>
      </c>
      <c r="L31" s="29" t="e">
        <f>#REF!</f>
        <v>#REF!</v>
      </c>
      <c r="M31" s="29" t="e">
        <f>#REF!</f>
        <v>#REF!</v>
      </c>
      <c r="N31" s="29" t="e">
        <f>#REF!</f>
        <v>#REF!</v>
      </c>
      <c r="O31" s="29" t="e">
        <f>#REF!</f>
        <v>#REF!</v>
      </c>
      <c r="P31" s="29" t="e">
        <f>#REF!</f>
        <v>#REF!</v>
      </c>
      <c r="Q31" s="29" t="e">
        <f>#REF!</f>
        <v>#REF!</v>
      </c>
      <c r="R31" s="32" t="s">
        <v>8</v>
      </c>
      <c r="S31" s="32" t="s">
        <v>8</v>
      </c>
      <c r="T31" s="29" t="e">
        <f>#REF!</f>
        <v>#REF!</v>
      </c>
      <c r="U31" s="29" t="e">
        <f>#REF!</f>
        <v>#REF!</v>
      </c>
      <c r="V31" s="29" t="e">
        <f>#REF!</f>
        <v>#REF!</v>
      </c>
      <c r="W31" s="29" t="e">
        <f>#REF!</f>
        <v>#REF!</v>
      </c>
      <c r="X31" s="29" t="e">
        <f>#REF!</f>
        <v>#REF!</v>
      </c>
      <c r="Y31" s="29" t="e">
        <f>#REF!</f>
        <v>#REF!</v>
      </c>
      <c r="Z31" s="29" t="e">
        <f>#REF!</f>
        <v>#REF!</v>
      </c>
      <c r="AA31" s="29" t="e">
        <f>#REF!</f>
        <v>#REF!</v>
      </c>
      <c r="AB31" s="29" t="e">
        <f>#REF!</f>
        <v>#REF!</v>
      </c>
      <c r="AC31" s="29" t="e">
        <f>#REF!</f>
        <v>#REF!</v>
      </c>
      <c r="AD31" s="30" t="e">
        <f>#REF!</f>
        <v>#REF!</v>
      </c>
      <c r="AE31" s="31" t="e">
        <f>#REF!</f>
        <v>#REF!</v>
      </c>
      <c r="AF31" s="30" t="e">
        <f>#REF!</f>
        <v>#REF!</v>
      </c>
      <c r="AG31" s="48" t="e">
        <f>#REF!</f>
        <v>#REF!</v>
      </c>
    </row>
    <row r="32" spans="1:33" ht="12" customHeight="1">
      <c r="A32" s="11" t="s">
        <v>24</v>
      </c>
      <c r="B32" s="10">
        <v>15.313212751286267</v>
      </c>
      <c r="C32" s="10">
        <v>11.599297012302287</v>
      </c>
      <c r="D32" s="10">
        <v>15.795954265611256</v>
      </c>
      <c r="E32" s="10">
        <v>17.58814938451909</v>
      </c>
      <c r="F32" s="10">
        <v>16.963736939151815</v>
      </c>
      <c r="G32" s="10">
        <v>13.92351349917785</v>
      </c>
      <c r="H32" s="10">
        <v>16.910759617262254</v>
      </c>
      <c r="I32" s="10">
        <v>14.68777484608619</v>
      </c>
      <c r="J32" s="10">
        <v>14.416857917796788</v>
      </c>
      <c r="K32" s="10">
        <v>7.160417947141978</v>
      </c>
      <c r="L32" s="29" t="e">
        <f>#REF!</f>
        <v>#REF!</v>
      </c>
      <c r="M32" s="29" t="e">
        <f>#REF!</f>
        <v>#REF!</v>
      </c>
      <c r="N32" s="29" t="e">
        <f>#REF!</f>
        <v>#REF!</v>
      </c>
      <c r="O32" s="29" t="e">
        <f>#REF!</f>
        <v>#REF!</v>
      </c>
      <c r="P32" s="29" t="e">
        <f>#REF!</f>
        <v>#REF!</v>
      </c>
      <c r="Q32" s="29" t="e">
        <f>#REF!</f>
        <v>#REF!</v>
      </c>
      <c r="R32" s="29" t="e">
        <f>#REF!</f>
        <v>#REF!</v>
      </c>
      <c r="S32" s="29" t="e">
        <f>#REF!</f>
        <v>#REF!</v>
      </c>
      <c r="T32" s="29" t="e">
        <f>#REF!</f>
        <v>#REF!</v>
      </c>
      <c r="U32" s="29" t="e">
        <f>#REF!</f>
        <v>#REF!</v>
      </c>
      <c r="V32" s="29" t="e">
        <f>#REF!</f>
        <v>#REF!</v>
      </c>
      <c r="W32" s="29" t="e">
        <f>#REF!</f>
        <v>#REF!</v>
      </c>
      <c r="X32" s="29" t="e">
        <f>#REF!</f>
        <v>#REF!</v>
      </c>
      <c r="Y32" s="29" t="e">
        <f>#REF!</f>
        <v>#REF!</v>
      </c>
      <c r="Z32" s="29" t="e">
        <f>#REF!</f>
        <v>#REF!</v>
      </c>
      <c r="AA32" s="29" t="e">
        <f>#REF!</f>
        <v>#REF!</v>
      </c>
      <c r="AB32" s="29" t="e">
        <f>#REF!</f>
        <v>#REF!</v>
      </c>
      <c r="AC32" s="29" t="e">
        <f>#REF!</f>
        <v>#REF!</v>
      </c>
      <c r="AD32" s="30" t="e">
        <f>#REF!</f>
        <v>#REF!</v>
      </c>
      <c r="AE32" s="31" t="e">
        <f>#REF!</f>
        <v>#REF!</v>
      </c>
      <c r="AF32" s="30" t="e">
        <f>#REF!</f>
        <v>#REF!</v>
      </c>
      <c r="AG32" s="48" t="e">
        <f>#REF!</f>
        <v>#REF!</v>
      </c>
    </row>
    <row r="33" spans="1:33" ht="12" customHeight="1">
      <c r="A33" s="11" t="s">
        <v>71</v>
      </c>
      <c r="B33" s="10">
        <v>2.845159539278384</v>
      </c>
      <c r="C33" s="10">
        <v>2.825146347671163</v>
      </c>
      <c r="D33" s="10">
        <v>3.3566216426020805</v>
      </c>
      <c r="E33" s="10">
        <v>3.0363544104889266</v>
      </c>
      <c r="F33" s="10">
        <v>1.8502344396432842</v>
      </c>
      <c r="G33" s="10">
        <v>25.563179589828838</v>
      </c>
      <c r="H33" s="10">
        <v>32.0482685311335</v>
      </c>
      <c r="I33" s="10">
        <v>25.641981058841797</v>
      </c>
      <c r="J33" s="10">
        <v>23.400389569999835</v>
      </c>
      <c r="K33" s="10">
        <v>18.527627103061505</v>
      </c>
      <c r="L33" s="29" t="e">
        <f>#REF!</f>
        <v>#REF!</v>
      </c>
      <c r="M33" s="29" t="e">
        <f>#REF!</f>
        <v>#REF!</v>
      </c>
      <c r="N33" s="29" t="e">
        <f>#REF!</f>
        <v>#REF!</v>
      </c>
      <c r="O33" s="29" t="e">
        <f>#REF!</f>
        <v>#REF!</v>
      </c>
      <c r="P33" s="29" t="e">
        <f>#REF!</f>
        <v>#REF!</v>
      </c>
      <c r="Q33" s="29" t="e">
        <f>#REF!</f>
        <v>#REF!</v>
      </c>
      <c r="R33" s="29" t="e">
        <f>#REF!</f>
        <v>#REF!</v>
      </c>
      <c r="S33" s="29" t="e">
        <f>#REF!</f>
        <v>#REF!</v>
      </c>
      <c r="T33" s="29" t="e">
        <f>#REF!</f>
        <v>#REF!</v>
      </c>
      <c r="U33" s="29" t="e">
        <f>#REF!</f>
        <v>#REF!</v>
      </c>
      <c r="V33" s="29" t="e">
        <f>#REF!</f>
        <v>#REF!</v>
      </c>
      <c r="W33" s="29" t="e">
        <f>#REF!</f>
        <v>#REF!</v>
      </c>
      <c r="X33" s="29" t="e">
        <f>#REF!</f>
        <v>#REF!</v>
      </c>
      <c r="Y33" s="29" t="e">
        <f>#REF!</f>
        <v>#REF!</v>
      </c>
      <c r="Z33" s="29" t="e">
        <f>#REF!</f>
        <v>#REF!</v>
      </c>
      <c r="AA33" s="29" t="e">
        <f>#REF!</f>
        <v>#REF!</v>
      </c>
      <c r="AB33" s="29" t="e">
        <f>#REF!</f>
        <v>#REF!</v>
      </c>
      <c r="AC33" s="29" t="e">
        <f>#REF!</f>
        <v>#REF!</v>
      </c>
      <c r="AD33" s="30" t="e">
        <f>#REF!</f>
        <v>#REF!</v>
      </c>
      <c r="AE33" s="31" t="e">
        <f>#REF!</f>
        <v>#REF!</v>
      </c>
      <c r="AF33" s="30" t="e">
        <f>#REF!</f>
        <v>#REF!</v>
      </c>
      <c r="AG33" s="48" t="e">
        <f>#REF!</f>
        <v>#REF!</v>
      </c>
    </row>
    <row r="34" spans="1:33" ht="12" customHeight="1">
      <c r="A34" s="11" t="s">
        <v>87</v>
      </c>
      <c r="B34" s="12" t="s">
        <v>36</v>
      </c>
      <c r="C34" s="12" t="s">
        <v>36</v>
      </c>
      <c r="D34" s="12" t="s">
        <v>36</v>
      </c>
      <c r="E34" s="12" t="s">
        <v>36</v>
      </c>
      <c r="F34" s="12" t="s">
        <v>36</v>
      </c>
      <c r="G34" s="10">
        <v>11.886165992164829</v>
      </c>
      <c r="H34" s="10">
        <v>15.198336891785594</v>
      </c>
      <c r="I34" s="10">
        <v>10.901624384011681</v>
      </c>
      <c r="J34" s="10">
        <v>10.79326882339982</v>
      </c>
      <c r="K34" s="10">
        <v>10.152540360873695</v>
      </c>
      <c r="L34" s="29" t="e">
        <f>#REF!</f>
        <v>#REF!</v>
      </c>
      <c r="M34" s="29" t="e">
        <f>#REF!</f>
        <v>#REF!</v>
      </c>
      <c r="N34" s="29" t="e">
        <f>#REF!</f>
        <v>#REF!</v>
      </c>
      <c r="O34" s="29" t="e">
        <f>#REF!</f>
        <v>#REF!</v>
      </c>
      <c r="P34" s="29" t="e">
        <f>#REF!</f>
        <v>#REF!</v>
      </c>
      <c r="Q34" s="29" t="e">
        <f>#REF!</f>
        <v>#REF!</v>
      </c>
      <c r="R34" s="29" t="e">
        <f>#REF!</f>
        <v>#REF!</v>
      </c>
      <c r="S34" s="29" t="e">
        <f>#REF!</f>
        <v>#REF!</v>
      </c>
      <c r="T34" s="29" t="e">
        <f>#REF!</f>
        <v>#REF!</v>
      </c>
      <c r="U34" s="29" t="e">
        <f>#REF!</f>
        <v>#REF!</v>
      </c>
      <c r="V34" s="29" t="e">
        <f>#REF!</f>
        <v>#REF!</v>
      </c>
      <c r="W34" s="29" t="e">
        <f>#REF!</f>
        <v>#REF!</v>
      </c>
      <c r="X34" s="29" t="e">
        <f>#REF!</f>
        <v>#REF!</v>
      </c>
      <c r="Y34" s="29" t="e">
        <f>#REF!</f>
        <v>#REF!</v>
      </c>
      <c r="Z34" s="29" t="e">
        <f>#REF!</f>
        <v>#REF!</v>
      </c>
      <c r="AA34" s="29" t="e">
        <f>#REF!</f>
        <v>#REF!</v>
      </c>
      <c r="AB34" s="29" t="e">
        <f>#REF!</f>
        <v>#REF!</v>
      </c>
      <c r="AC34" s="29" t="e">
        <f>#REF!</f>
        <v>#REF!</v>
      </c>
      <c r="AD34" s="30" t="e">
        <f>#REF!</f>
        <v>#REF!</v>
      </c>
      <c r="AE34" s="31" t="e">
        <f>#REF!</f>
        <v>#REF!</v>
      </c>
      <c r="AF34" s="30" t="e">
        <f>#REF!</f>
        <v>#REF!</v>
      </c>
      <c r="AG34" s="48" t="e">
        <f>#REF!</f>
        <v>#REF!</v>
      </c>
    </row>
    <row r="35" spans="1:33" ht="12" customHeight="1">
      <c r="A35" s="11"/>
      <c r="B35" s="12"/>
      <c r="C35" s="12"/>
      <c r="D35" s="12"/>
      <c r="E35" s="12"/>
      <c r="F35" s="12"/>
      <c r="G35" s="10"/>
      <c r="H35" s="10"/>
      <c r="I35" s="10"/>
      <c r="J35" s="10"/>
      <c r="K35" s="10"/>
      <c r="L35" s="29"/>
      <c r="M35" s="29"/>
      <c r="N35" s="29"/>
      <c r="O35" s="29"/>
      <c r="P35" s="29"/>
      <c r="Q35" s="29"/>
      <c r="R35" s="29"/>
      <c r="S35" s="29"/>
      <c r="T35" s="29"/>
      <c r="U35" s="29"/>
      <c r="V35" s="29"/>
      <c r="W35" s="29"/>
      <c r="X35" s="29"/>
      <c r="Y35" s="29"/>
      <c r="Z35" s="29"/>
      <c r="AA35" s="29"/>
      <c r="AB35" s="29"/>
      <c r="AC35" s="29"/>
      <c r="AD35" s="30"/>
      <c r="AE35" s="31"/>
      <c r="AF35" s="30"/>
      <c r="AG35" s="48"/>
    </row>
    <row r="36" spans="1:33" ht="12" customHeight="1">
      <c r="A36" s="11" t="s">
        <v>86</v>
      </c>
      <c r="B36" s="10">
        <v>2.402674436823803</v>
      </c>
      <c r="C36" s="10">
        <v>3.1275029245528523</v>
      </c>
      <c r="D36" s="10">
        <v>2.529516841858049</v>
      </c>
      <c r="E36" s="10">
        <v>2.1022915500972443</v>
      </c>
      <c r="F36" s="10">
        <v>1.514865923018854</v>
      </c>
      <c r="G36" s="10">
        <v>6.633123975224629</v>
      </c>
      <c r="H36" s="10">
        <v>10.556372493285528</v>
      </c>
      <c r="I36" s="10">
        <v>6.606221488403207</v>
      </c>
      <c r="J36" s="10">
        <v>4.62098360551798</v>
      </c>
      <c r="K36" s="10">
        <v>3.2248807865974602</v>
      </c>
      <c r="L36" s="29" t="e">
        <f>#REF!</f>
        <v>#REF!</v>
      </c>
      <c r="M36" s="29" t="e">
        <f>#REF!</f>
        <v>#REF!</v>
      </c>
      <c r="N36" s="29" t="e">
        <f>#REF!</f>
        <v>#REF!</v>
      </c>
      <c r="O36" s="29" t="e">
        <f>#REF!</f>
        <v>#REF!</v>
      </c>
      <c r="P36" s="29" t="e">
        <f>#REF!</f>
        <v>#REF!</v>
      </c>
      <c r="Q36" s="29" t="e">
        <f>#REF!</f>
        <v>#REF!</v>
      </c>
      <c r="R36" s="29" t="e">
        <f>#REF!</f>
        <v>#REF!</v>
      </c>
      <c r="S36" s="29" t="e">
        <f>#REF!</f>
        <v>#REF!</v>
      </c>
      <c r="T36" s="29" t="e">
        <f>#REF!</f>
        <v>#REF!</v>
      </c>
      <c r="U36" s="29" t="e">
        <f>#REF!</f>
        <v>#REF!</v>
      </c>
      <c r="V36" s="29" t="e">
        <f>#REF!</f>
        <v>#REF!</v>
      </c>
      <c r="W36" s="29" t="e">
        <f>#REF!</f>
        <v>#REF!</v>
      </c>
      <c r="X36" s="29" t="e">
        <f>#REF!</f>
        <v>#REF!</v>
      </c>
      <c r="Y36" s="29" t="e">
        <f>#REF!</f>
        <v>#REF!</v>
      </c>
      <c r="Z36" s="29" t="e">
        <f>#REF!</f>
        <v>#REF!</v>
      </c>
      <c r="AA36" s="29" t="e">
        <f>#REF!</f>
        <v>#REF!</v>
      </c>
      <c r="AB36" s="29" t="e">
        <f>#REF!</f>
        <v>#REF!</v>
      </c>
      <c r="AC36" s="29" t="e">
        <f>#REF!</f>
        <v>#REF!</v>
      </c>
      <c r="AD36" s="30" t="e">
        <f>#REF!</f>
        <v>#REF!</v>
      </c>
      <c r="AE36" s="31" t="e">
        <f>#REF!</f>
        <v>#REF!</v>
      </c>
      <c r="AF36" s="30" t="e">
        <f>#REF!</f>
        <v>#REF!</v>
      </c>
      <c r="AG36" s="48" t="e">
        <f>#REF!</f>
        <v>#REF!</v>
      </c>
    </row>
    <row r="37" spans="1:33" ht="12" customHeight="1">
      <c r="A37" s="11" t="s">
        <v>26</v>
      </c>
      <c r="B37" s="10">
        <v>0.6179596737172921</v>
      </c>
      <c r="C37" s="10">
        <v>0.6341706043272818</v>
      </c>
      <c r="D37" s="10">
        <v>0.7507507507507507</v>
      </c>
      <c r="E37" s="10">
        <v>0.5436223813312118</v>
      </c>
      <c r="F37" s="10">
        <v>0.4849251528568415</v>
      </c>
      <c r="G37" s="10">
        <v>10.321692150146543</v>
      </c>
      <c r="H37" s="10">
        <v>11.22855011191246</v>
      </c>
      <c r="I37" s="10">
        <v>10.598098098098099</v>
      </c>
      <c r="J37" s="10">
        <v>10.474675152479449</v>
      </c>
      <c r="K37" s="10">
        <v>8.075057980181317</v>
      </c>
      <c r="L37" s="29" t="e">
        <f>#REF!</f>
        <v>#REF!</v>
      </c>
      <c r="M37" s="29" t="e">
        <f>#REF!</f>
        <v>#REF!</v>
      </c>
      <c r="N37" s="29" t="e">
        <f>#REF!</f>
        <v>#REF!</v>
      </c>
      <c r="O37" s="29" t="e">
        <f>#REF!</f>
        <v>#REF!</v>
      </c>
      <c r="P37" s="29" t="e">
        <f>#REF!</f>
        <v>#REF!</v>
      </c>
      <c r="Q37" s="29" t="e">
        <f>#REF!</f>
        <v>#REF!</v>
      </c>
      <c r="R37" s="29" t="e">
        <f>#REF!</f>
        <v>#REF!</v>
      </c>
      <c r="S37" s="29" t="e">
        <f>#REF!</f>
        <v>#REF!</v>
      </c>
      <c r="T37" s="29" t="e">
        <f>#REF!</f>
        <v>#REF!</v>
      </c>
      <c r="U37" s="29" t="e">
        <f>#REF!</f>
        <v>#REF!</v>
      </c>
      <c r="V37" s="29" t="e">
        <f>#REF!</f>
        <v>#REF!</v>
      </c>
      <c r="W37" s="29" t="e">
        <f>#REF!</f>
        <v>#REF!</v>
      </c>
      <c r="X37" s="29" t="e">
        <f>#REF!</f>
        <v>#REF!</v>
      </c>
      <c r="Y37" s="29" t="e">
        <f>#REF!</f>
        <v>#REF!</v>
      </c>
      <c r="Z37" s="29" t="e">
        <f>#REF!</f>
        <v>#REF!</v>
      </c>
      <c r="AA37" s="29" t="e">
        <f>#REF!</f>
        <v>#REF!</v>
      </c>
      <c r="AB37" s="29" t="e">
        <f>#REF!</f>
        <v>#REF!</v>
      </c>
      <c r="AC37" s="29" t="e">
        <f>#REF!</f>
        <v>#REF!</v>
      </c>
      <c r="AD37" s="30" t="e">
        <f>#REF!</f>
        <v>#REF!</v>
      </c>
      <c r="AE37" s="31" t="e">
        <f>#REF!</f>
        <v>#REF!</v>
      </c>
      <c r="AF37" s="30" t="e">
        <f>#REF!</f>
        <v>#REF!</v>
      </c>
      <c r="AG37" s="48" t="e">
        <f>#REF!</f>
        <v>#REF!</v>
      </c>
    </row>
    <row r="38" spans="1:33" ht="12" customHeight="1">
      <c r="A38" s="11" t="s">
        <v>27</v>
      </c>
      <c r="B38" s="14" t="s">
        <v>8</v>
      </c>
      <c r="C38" s="14" t="s">
        <v>8</v>
      </c>
      <c r="D38" s="14" t="s">
        <v>8</v>
      </c>
      <c r="E38" s="14" t="s">
        <v>8</v>
      </c>
      <c r="F38" s="14" t="s">
        <v>8</v>
      </c>
      <c r="G38" s="14" t="s">
        <v>8</v>
      </c>
      <c r="H38" s="14" t="s">
        <v>8</v>
      </c>
      <c r="I38" s="14" t="s">
        <v>8</v>
      </c>
      <c r="J38" s="14" t="s">
        <v>8</v>
      </c>
      <c r="K38" s="14" t="s">
        <v>8</v>
      </c>
      <c r="L38" s="29" t="e">
        <f>#REF!</f>
        <v>#REF!</v>
      </c>
      <c r="M38" s="29" t="e">
        <f>#REF!</f>
        <v>#REF!</v>
      </c>
      <c r="N38" s="29" t="s">
        <v>8</v>
      </c>
      <c r="O38" s="29" t="s">
        <v>8</v>
      </c>
      <c r="P38" s="32" t="s">
        <v>8</v>
      </c>
      <c r="Q38" s="32" t="s">
        <v>8</v>
      </c>
      <c r="R38" s="32" t="s">
        <v>8</v>
      </c>
      <c r="S38" s="32" t="s">
        <v>8</v>
      </c>
      <c r="T38" s="29" t="e">
        <f>#REF!</f>
        <v>#REF!</v>
      </c>
      <c r="U38" s="29" t="e">
        <f>#REF!</f>
        <v>#REF!</v>
      </c>
      <c r="V38" s="29" t="e">
        <f>#REF!</f>
        <v>#REF!</v>
      </c>
      <c r="W38" s="29" t="e">
        <f>#REF!</f>
        <v>#REF!</v>
      </c>
      <c r="X38" s="29" t="e">
        <f>#REF!</f>
        <v>#REF!</v>
      </c>
      <c r="Y38" s="29" t="e">
        <f>#REF!</f>
        <v>#REF!</v>
      </c>
      <c r="Z38" s="29" t="e">
        <f>#REF!</f>
        <v>#REF!</v>
      </c>
      <c r="AA38" s="29" t="e">
        <f>#REF!</f>
        <v>#REF!</v>
      </c>
      <c r="AB38" s="29" t="e">
        <f>#REF!</f>
        <v>#REF!</v>
      </c>
      <c r="AC38" s="29" t="e">
        <f>#REF!</f>
        <v>#REF!</v>
      </c>
      <c r="AD38" s="30" t="e">
        <f>#REF!</f>
        <v>#REF!</v>
      </c>
      <c r="AE38" s="31" t="e">
        <f>#REF!</f>
        <v>#REF!</v>
      </c>
      <c r="AF38" s="30" t="e">
        <f>#REF!</f>
        <v>#REF!</v>
      </c>
      <c r="AG38" s="48" t="e">
        <f>#REF!</f>
        <v>#REF!</v>
      </c>
    </row>
    <row r="39" spans="1:33" ht="12" customHeight="1">
      <c r="A39" s="11" t="s">
        <v>28</v>
      </c>
      <c r="B39" s="10">
        <v>6.738389490768862</v>
      </c>
      <c r="C39" s="10">
        <v>11.602282955508212</v>
      </c>
      <c r="D39" s="10">
        <v>7.051031888194561</v>
      </c>
      <c r="E39" s="10">
        <v>3.443011799051211</v>
      </c>
      <c r="F39" s="10">
        <v>2.05539725631265</v>
      </c>
      <c r="G39" s="10">
        <v>16.88603557711689</v>
      </c>
      <c r="H39" s="10">
        <v>23.900993617180607</v>
      </c>
      <c r="I39" s="10">
        <v>17.976196113457902</v>
      </c>
      <c r="J39" s="10">
        <v>12.837448809958238</v>
      </c>
      <c r="K39" s="10">
        <v>8.290143815485406</v>
      </c>
      <c r="L39" s="29" t="e">
        <f>#REF!</f>
        <v>#REF!</v>
      </c>
      <c r="M39" s="29" t="e">
        <f>#REF!</f>
        <v>#REF!</v>
      </c>
      <c r="N39" s="29" t="e">
        <f>#REF!</f>
        <v>#REF!</v>
      </c>
      <c r="O39" s="29" t="e">
        <f>#REF!</f>
        <v>#REF!</v>
      </c>
      <c r="P39" s="29" t="e">
        <f>#REF!</f>
        <v>#REF!</v>
      </c>
      <c r="Q39" s="29" t="e">
        <f>#REF!</f>
        <v>#REF!</v>
      </c>
      <c r="R39" s="29" t="e">
        <f>#REF!</f>
        <v>#REF!</v>
      </c>
      <c r="S39" s="29" t="e">
        <f>#REF!</f>
        <v>#REF!</v>
      </c>
      <c r="T39" s="29" t="e">
        <f>#REF!</f>
        <v>#REF!</v>
      </c>
      <c r="U39" s="29" t="e">
        <f>#REF!</f>
        <v>#REF!</v>
      </c>
      <c r="V39" s="29" t="e">
        <f>#REF!</f>
        <v>#REF!</v>
      </c>
      <c r="W39" s="29" t="e">
        <f>#REF!</f>
        <v>#REF!</v>
      </c>
      <c r="X39" s="29" t="e">
        <f>#REF!</f>
        <v>#REF!</v>
      </c>
      <c r="Y39" s="29" t="e">
        <f>#REF!</f>
        <v>#REF!</v>
      </c>
      <c r="Z39" s="29" t="e">
        <f>#REF!</f>
        <v>#REF!</v>
      </c>
      <c r="AA39" s="29" t="e">
        <f>#REF!</f>
        <v>#REF!</v>
      </c>
      <c r="AB39" s="29" t="e">
        <f>#REF!</f>
        <v>#REF!</v>
      </c>
      <c r="AC39" s="29" t="e">
        <f>#REF!</f>
        <v>#REF!</v>
      </c>
      <c r="AD39" s="30" t="e">
        <f>#REF!</f>
        <v>#REF!</v>
      </c>
      <c r="AE39" s="31" t="e">
        <f>#REF!</f>
        <v>#REF!</v>
      </c>
      <c r="AF39" s="30" t="e">
        <f>#REF!</f>
        <v>#REF!</v>
      </c>
      <c r="AG39" s="48" t="e">
        <f>#REF!</f>
        <v>#REF!</v>
      </c>
    </row>
    <row r="40" spans="1:33" ht="12" customHeight="1">
      <c r="A40" s="11" t="s">
        <v>29</v>
      </c>
      <c r="B40" s="10">
        <v>14.665777163191251</v>
      </c>
      <c r="C40" s="10">
        <v>17.148943889012635</v>
      </c>
      <c r="D40" s="10">
        <v>16.851990112431817</v>
      </c>
      <c r="E40" s="10">
        <v>14.375647290099499</v>
      </c>
      <c r="F40" s="10">
        <v>9.647706941970142</v>
      </c>
      <c r="G40" s="10">
        <v>16.936964135077464</v>
      </c>
      <c r="H40" s="10">
        <v>19.733893360721066</v>
      </c>
      <c r="I40" s="10">
        <v>15.769796034315743</v>
      </c>
      <c r="J40" s="10">
        <v>17.24085408605893</v>
      </c>
      <c r="K40" s="10">
        <v>14.749531355775153</v>
      </c>
      <c r="L40" s="29" t="e">
        <f>#REF!</f>
        <v>#REF!</v>
      </c>
      <c r="M40" s="29" t="e">
        <f>#REF!</f>
        <v>#REF!</v>
      </c>
      <c r="N40" s="29" t="e">
        <f>#REF!</f>
        <v>#REF!</v>
      </c>
      <c r="O40" s="29" t="e">
        <f>#REF!</f>
        <v>#REF!</v>
      </c>
      <c r="P40" s="29" t="e">
        <f>#REF!</f>
        <v>#REF!</v>
      </c>
      <c r="Q40" s="29" t="e">
        <f>#REF!</f>
        <v>#REF!</v>
      </c>
      <c r="R40" s="29" t="e">
        <f>#REF!</f>
        <v>#REF!</v>
      </c>
      <c r="S40" s="29" t="e">
        <f>#REF!</f>
        <v>#REF!</v>
      </c>
      <c r="T40" s="29" t="e">
        <f>#REF!</f>
        <v>#REF!</v>
      </c>
      <c r="U40" s="29" t="e">
        <f>#REF!</f>
        <v>#REF!</v>
      </c>
      <c r="V40" s="29" t="e">
        <f>#REF!</f>
        <v>#REF!</v>
      </c>
      <c r="W40" s="29" t="e">
        <f>#REF!</f>
        <v>#REF!</v>
      </c>
      <c r="X40" s="29" t="e">
        <f>#REF!</f>
        <v>#REF!</v>
      </c>
      <c r="Y40" s="29" t="e">
        <f>#REF!</f>
        <v>#REF!</v>
      </c>
      <c r="Z40" s="29" t="e">
        <f>#REF!</f>
        <v>#REF!</v>
      </c>
      <c r="AA40" s="29" t="e">
        <f>#REF!</f>
        <v>#REF!</v>
      </c>
      <c r="AB40" s="29" t="e">
        <f>#REF!</f>
        <v>#REF!</v>
      </c>
      <c r="AC40" s="29" t="e">
        <f>#REF!</f>
        <v>#REF!</v>
      </c>
      <c r="AD40" s="30" t="e">
        <f>#REF!</f>
        <v>#REF!</v>
      </c>
      <c r="AE40" s="31" t="e">
        <f>#REF!</f>
        <v>#REF!</v>
      </c>
      <c r="AF40" s="30" t="e">
        <f>#REF!</f>
        <v>#REF!</v>
      </c>
      <c r="AG40" s="48" t="e">
        <f>#REF!</f>
        <v>#REF!</v>
      </c>
    </row>
    <row r="41" spans="1:33" ht="12" customHeight="1">
      <c r="A41" s="11"/>
      <c r="B41" s="10"/>
      <c r="C41" s="10"/>
      <c r="D41" s="10"/>
      <c r="E41" s="10"/>
      <c r="F41" s="10"/>
      <c r="G41" s="10"/>
      <c r="H41" s="10"/>
      <c r="I41" s="10"/>
      <c r="J41" s="10"/>
      <c r="K41" s="10"/>
      <c r="L41" s="29"/>
      <c r="M41" s="29"/>
      <c r="N41" s="29"/>
      <c r="O41" s="29"/>
      <c r="P41" s="29"/>
      <c r="Q41" s="29"/>
      <c r="R41" s="29"/>
      <c r="S41" s="29"/>
      <c r="T41" s="29"/>
      <c r="U41" s="29"/>
      <c r="V41" s="29"/>
      <c r="W41" s="29"/>
      <c r="X41" s="29"/>
      <c r="Y41" s="29"/>
      <c r="Z41" s="29"/>
      <c r="AA41" s="29"/>
      <c r="AB41" s="29"/>
      <c r="AC41" s="29"/>
      <c r="AD41" s="30"/>
      <c r="AE41" s="31"/>
      <c r="AF41" s="30"/>
      <c r="AG41" s="48"/>
    </row>
    <row r="42" spans="1:33" ht="12" customHeight="1">
      <c r="A42" s="11" t="s">
        <v>30</v>
      </c>
      <c r="B42" s="10">
        <v>9.575741172197496</v>
      </c>
      <c r="C42" s="10">
        <v>9.72747883027103</v>
      </c>
      <c r="D42" s="10">
        <v>11.3468818489739</v>
      </c>
      <c r="E42" s="10">
        <v>8.638344528808696</v>
      </c>
      <c r="F42" s="10">
        <v>7.714751566120312</v>
      </c>
      <c r="G42" s="10">
        <v>15.82628211446013</v>
      </c>
      <c r="H42" s="10">
        <v>15.880682434940105</v>
      </c>
      <c r="I42" s="10">
        <v>18.153239910562085</v>
      </c>
      <c r="J42" s="10">
        <v>15.433520249989469</v>
      </c>
      <c r="K42" s="10">
        <v>12.528079111160467</v>
      </c>
      <c r="L42" s="29" t="e">
        <f>#REF!</f>
        <v>#REF!</v>
      </c>
      <c r="M42" s="29" t="e">
        <f>#REF!</f>
        <v>#REF!</v>
      </c>
      <c r="N42" s="29" t="e">
        <f>#REF!</f>
        <v>#REF!</v>
      </c>
      <c r="O42" s="29" t="e">
        <f>#REF!</f>
        <v>#REF!</v>
      </c>
      <c r="P42" s="29" t="e">
        <f>#REF!</f>
        <v>#REF!</v>
      </c>
      <c r="Q42" s="29" t="e">
        <f>#REF!</f>
        <v>#REF!</v>
      </c>
      <c r="R42" s="29" t="e">
        <f>#REF!</f>
        <v>#REF!</v>
      </c>
      <c r="S42" s="29" t="e">
        <f>#REF!</f>
        <v>#REF!</v>
      </c>
      <c r="T42" s="29" t="e">
        <f>#REF!</f>
        <v>#REF!</v>
      </c>
      <c r="U42" s="29" t="e">
        <f>#REF!</f>
        <v>#REF!</v>
      </c>
      <c r="V42" s="29" t="e">
        <f>#REF!</f>
        <v>#REF!</v>
      </c>
      <c r="W42" s="29" t="e">
        <f>#REF!</f>
        <v>#REF!</v>
      </c>
      <c r="X42" s="29" t="e">
        <f>#REF!</f>
        <v>#REF!</v>
      </c>
      <c r="Y42" s="29" t="e">
        <f>#REF!</f>
        <v>#REF!</v>
      </c>
      <c r="Z42" s="29" t="e">
        <f>#REF!</f>
        <v>#REF!</v>
      </c>
      <c r="AA42" s="29" t="e">
        <f>#REF!</f>
        <v>#REF!</v>
      </c>
      <c r="AB42" s="29" t="e">
        <f>#REF!</f>
        <v>#REF!</v>
      </c>
      <c r="AC42" s="29" t="e">
        <f>#REF!</f>
        <v>#REF!</v>
      </c>
      <c r="AD42" s="30" t="e">
        <f>#REF!</f>
        <v>#REF!</v>
      </c>
      <c r="AE42" s="31" t="e">
        <f>#REF!</f>
        <v>#REF!</v>
      </c>
      <c r="AF42" s="30" t="e">
        <f>#REF!</f>
        <v>#REF!</v>
      </c>
      <c r="AG42" s="48" t="e">
        <f>#REF!</f>
        <v>#REF!</v>
      </c>
    </row>
    <row r="43" spans="1:33" ht="12" customHeight="1">
      <c r="A43" s="11" t="s">
        <v>84</v>
      </c>
      <c r="B43" s="12" t="s">
        <v>36</v>
      </c>
      <c r="C43" s="12" t="s">
        <v>36</v>
      </c>
      <c r="D43" s="12" t="s">
        <v>36</v>
      </c>
      <c r="E43" s="12" t="s">
        <v>36</v>
      </c>
      <c r="F43" s="12" t="s">
        <v>36</v>
      </c>
      <c r="G43" s="10">
        <v>8.903554474933426</v>
      </c>
      <c r="H43" s="10">
        <v>10.229052466718873</v>
      </c>
      <c r="I43" s="10">
        <v>7.955689828801611</v>
      </c>
      <c r="J43" s="10">
        <v>9.0819736583448</v>
      </c>
      <c r="K43" s="10">
        <v>6.306306306306306</v>
      </c>
      <c r="L43" s="29" t="e">
        <f>#REF!</f>
        <v>#REF!</v>
      </c>
      <c r="M43" s="29" t="e">
        <f>#REF!</f>
        <v>#REF!</v>
      </c>
      <c r="N43" s="29" t="e">
        <f>#REF!</f>
        <v>#REF!</v>
      </c>
      <c r="O43" s="29" t="e">
        <f>#REF!</f>
        <v>#REF!</v>
      </c>
      <c r="P43" s="29" t="e">
        <f>#REF!</f>
        <v>#REF!</v>
      </c>
      <c r="Q43" s="29" t="e">
        <f>#REF!</f>
        <v>#REF!</v>
      </c>
      <c r="R43" s="29" t="e">
        <f>#REF!</f>
        <v>#REF!</v>
      </c>
      <c r="S43" s="29" t="e">
        <f>#REF!</f>
        <v>#REF!</v>
      </c>
      <c r="T43" s="29" t="e">
        <f>#REF!</f>
        <v>#REF!</v>
      </c>
      <c r="U43" s="29" t="e">
        <f>#REF!</f>
        <v>#REF!</v>
      </c>
      <c r="V43" s="29" t="e">
        <f>#REF!</f>
        <v>#REF!</v>
      </c>
      <c r="W43" s="29" t="e">
        <f>#REF!</f>
        <v>#REF!</v>
      </c>
      <c r="X43" s="29" t="e">
        <f>#REF!</f>
        <v>#REF!</v>
      </c>
      <c r="Y43" s="29" t="e">
        <f>#REF!</f>
        <v>#REF!</v>
      </c>
      <c r="Z43" s="29" t="e">
        <f>#REF!</f>
        <v>#REF!</v>
      </c>
      <c r="AA43" s="29" t="e">
        <f>#REF!</f>
        <v>#REF!</v>
      </c>
      <c r="AB43" s="29" t="e">
        <f>#REF!</f>
        <v>#REF!</v>
      </c>
      <c r="AC43" s="29" t="e">
        <f>#REF!</f>
        <v>#REF!</v>
      </c>
      <c r="AD43" s="30" t="e">
        <f>#REF!</f>
        <v>#REF!</v>
      </c>
      <c r="AE43" s="31" t="e">
        <f>#REF!</f>
        <v>#REF!</v>
      </c>
      <c r="AF43" s="30" t="e">
        <f>#REF!</f>
        <v>#REF!</v>
      </c>
      <c r="AG43" s="48" t="e">
        <f>#REF!</f>
        <v>#REF!</v>
      </c>
    </row>
    <row r="44" spans="1:33" ht="12" customHeight="1">
      <c r="A44" s="11" t="s">
        <v>31</v>
      </c>
      <c r="B44" s="10">
        <v>8</v>
      </c>
      <c r="C44" s="10">
        <v>9</v>
      </c>
      <c r="D44" s="10">
        <v>9</v>
      </c>
      <c r="E44" s="10">
        <v>8</v>
      </c>
      <c r="F44" s="10">
        <v>7</v>
      </c>
      <c r="G44" s="10">
        <v>18</v>
      </c>
      <c r="H44" s="10">
        <v>21</v>
      </c>
      <c r="I44" s="10">
        <v>18</v>
      </c>
      <c r="J44" s="10">
        <v>18</v>
      </c>
      <c r="K44" s="10">
        <v>12</v>
      </c>
      <c r="L44" s="29" t="e">
        <f>#REF!</f>
        <v>#REF!</v>
      </c>
      <c r="M44" s="29" t="e">
        <f>#REF!</f>
        <v>#REF!</v>
      </c>
      <c r="N44" s="29" t="e">
        <f>#REF!</f>
        <v>#REF!</v>
      </c>
      <c r="O44" s="29" t="e">
        <f>#REF!</f>
        <v>#REF!</v>
      </c>
      <c r="P44" s="29" t="e">
        <f>#REF!</f>
        <v>#REF!</v>
      </c>
      <c r="Q44" s="29" t="e">
        <f>#REF!</f>
        <v>#REF!</v>
      </c>
      <c r="R44" s="29" t="e">
        <f>#REF!</f>
        <v>#REF!</v>
      </c>
      <c r="S44" s="29" t="e">
        <f>#REF!</f>
        <v>#REF!</v>
      </c>
      <c r="T44" s="29" t="e">
        <f>#REF!</f>
        <v>#REF!</v>
      </c>
      <c r="U44" s="29" t="e">
        <f>#REF!</f>
        <v>#REF!</v>
      </c>
      <c r="V44" s="29" t="e">
        <f>#REF!</f>
        <v>#REF!</v>
      </c>
      <c r="W44" s="29" t="e">
        <f>#REF!</f>
        <v>#REF!</v>
      </c>
      <c r="X44" s="29" t="e">
        <f>#REF!</f>
        <v>#REF!</v>
      </c>
      <c r="Y44" s="29" t="e">
        <f>#REF!</f>
        <v>#REF!</v>
      </c>
      <c r="Z44" s="29" t="e">
        <f>#REF!</f>
        <v>#REF!</v>
      </c>
      <c r="AA44" s="29" t="e">
        <f>#REF!</f>
        <v>#REF!</v>
      </c>
      <c r="AB44" s="29" t="e">
        <f>#REF!</f>
        <v>#REF!</v>
      </c>
      <c r="AC44" s="29" t="e">
        <f>#REF!</f>
        <v>#REF!</v>
      </c>
      <c r="AD44" s="30" t="e">
        <f>#REF!</f>
        <v>#REF!</v>
      </c>
      <c r="AE44" s="31" t="e">
        <f>#REF!</f>
        <v>#REF!</v>
      </c>
      <c r="AF44" s="30" t="e">
        <f>#REF!</f>
        <v>#REF!</v>
      </c>
      <c r="AG44" s="48" t="e">
        <f>#REF!</f>
        <v>#REF!</v>
      </c>
    </row>
    <row r="45" spans="1:33" ht="12" customHeight="1" thickBot="1">
      <c r="A45" s="15" t="s">
        <v>32</v>
      </c>
      <c r="B45" s="16">
        <v>8.9773320082599</v>
      </c>
      <c r="C45" s="16">
        <v>9.200269666765074</v>
      </c>
      <c r="D45" s="16">
        <v>9.61554531594023</v>
      </c>
      <c r="E45" s="16">
        <v>9.537344639843935</v>
      </c>
      <c r="F45" s="16">
        <v>6.529153808673055</v>
      </c>
      <c r="G45" s="16">
        <v>28.335622813485827</v>
      </c>
      <c r="H45" s="16">
        <v>29.86442703972083</v>
      </c>
      <c r="I45" s="16">
        <v>27.877352724416905</v>
      </c>
      <c r="J45" s="16">
        <v>30.0193224569</v>
      </c>
      <c r="K45" s="16">
        <v>24.099040000477622</v>
      </c>
      <c r="L45" s="33" t="e">
        <f>#REF!</f>
        <v>#REF!</v>
      </c>
      <c r="M45" s="33" t="e">
        <f>#REF!</f>
        <v>#REF!</v>
      </c>
      <c r="N45" s="33" t="e">
        <f>#REF!</f>
        <v>#REF!</v>
      </c>
      <c r="O45" s="33" t="e">
        <f>#REF!</f>
        <v>#REF!</v>
      </c>
      <c r="P45" s="33" t="e">
        <f>#REF!</f>
        <v>#REF!</v>
      </c>
      <c r="Q45" s="33" t="e">
        <f>#REF!</f>
        <v>#REF!</v>
      </c>
      <c r="R45" s="33" t="e">
        <f>#REF!</f>
        <v>#REF!</v>
      </c>
      <c r="S45" s="33" t="e">
        <f>#REF!</f>
        <v>#REF!</v>
      </c>
      <c r="T45" s="33" t="e">
        <f>#REF!</f>
        <v>#REF!</v>
      </c>
      <c r="U45" s="33" t="e">
        <f>#REF!</f>
        <v>#REF!</v>
      </c>
      <c r="V45" s="33" t="e">
        <f>#REF!</f>
        <v>#REF!</v>
      </c>
      <c r="W45" s="33" t="e">
        <f>#REF!</f>
        <v>#REF!</v>
      </c>
      <c r="X45" s="33" t="e">
        <f>#REF!</f>
        <v>#REF!</v>
      </c>
      <c r="Y45" s="33" t="e">
        <f>#REF!</f>
        <v>#REF!</v>
      </c>
      <c r="Z45" s="33" t="e">
        <f>#REF!</f>
        <v>#REF!</v>
      </c>
      <c r="AA45" s="33" t="e">
        <f>#REF!</f>
        <v>#REF!</v>
      </c>
      <c r="AB45" s="33" t="e">
        <f>#REF!</f>
        <v>#REF!</v>
      </c>
      <c r="AC45" s="33" t="e">
        <f>#REF!</f>
        <v>#REF!</v>
      </c>
      <c r="AD45" s="34" t="e">
        <f>#REF!</f>
        <v>#REF!</v>
      </c>
      <c r="AE45" s="35" t="e">
        <f>#REF!</f>
        <v>#REF!</v>
      </c>
      <c r="AF45" s="34" t="e">
        <f>#REF!</f>
        <v>#REF!</v>
      </c>
      <c r="AG45" s="52" t="e">
        <f>#REF!</f>
        <v>#REF!</v>
      </c>
    </row>
    <row r="46" spans="1:33" ht="7.5" customHeight="1" thickTop="1">
      <c r="A46" s="15"/>
      <c r="B46" s="10"/>
      <c r="C46" s="10"/>
      <c r="D46" s="10"/>
      <c r="E46" s="10"/>
      <c r="F46" s="10"/>
      <c r="G46" s="10"/>
      <c r="H46" s="10"/>
      <c r="I46" s="10"/>
      <c r="J46" s="10"/>
      <c r="K46" s="10"/>
      <c r="L46" s="29"/>
      <c r="M46" s="29"/>
      <c r="N46" s="29"/>
      <c r="O46" s="29"/>
      <c r="P46" s="29"/>
      <c r="Q46" s="29"/>
      <c r="R46" s="29"/>
      <c r="S46" s="29"/>
      <c r="T46" s="29"/>
      <c r="U46" s="29"/>
      <c r="V46" s="29"/>
      <c r="W46" s="29"/>
      <c r="X46" s="29"/>
      <c r="Y46" s="29"/>
      <c r="Z46" s="29"/>
      <c r="AA46" s="29"/>
      <c r="AB46" s="29"/>
      <c r="AC46" s="29"/>
      <c r="AD46" s="36"/>
      <c r="AE46" s="37"/>
      <c r="AF46" s="36"/>
      <c r="AG46" s="53"/>
    </row>
    <row r="47" spans="1:33" ht="12" customHeight="1">
      <c r="A47" s="17" t="s">
        <v>77</v>
      </c>
      <c r="B47" s="10"/>
      <c r="C47" s="10"/>
      <c r="D47" s="10"/>
      <c r="E47" s="10"/>
      <c r="F47" s="10"/>
      <c r="G47" s="10"/>
      <c r="H47" s="10"/>
      <c r="I47" s="10"/>
      <c r="J47" s="10"/>
      <c r="K47" s="10"/>
      <c r="L47" s="29"/>
      <c r="M47" s="29"/>
      <c r="N47" s="29"/>
      <c r="O47" s="29"/>
      <c r="P47" s="29"/>
      <c r="Q47" s="29"/>
      <c r="R47" s="29"/>
      <c r="S47" s="29"/>
      <c r="T47" s="29"/>
      <c r="U47" s="29"/>
      <c r="V47" s="29"/>
      <c r="W47" s="29"/>
      <c r="X47" s="29"/>
      <c r="Y47" s="29"/>
      <c r="Z47" s="29"/>
      <c r="AA47" s="29"/>
      <c r="AB47" s="29"/>
      <c r="AC47" s="29"/>
      <c r="AD47" s="36"/>
      <c r="AE47" s="37"/>
      <c r="AF47" s="36"/>
      <c r="AG47" s="53"/>
    </row>
    <row r="48" spans="1:33" ht="12" customHeight="1">
      <c r="A48" s="18" t="s">
        <v>33</v>
      </c>
      <c r="B48" s="10"/>
      <c r="C48" s="10"/>
      <c r="D48" s="10"/>
      <c r="E48" s="10"/>
      <c r="F48" s="10"/>
      <c r="G48" s="10"/>
      <c r="H48" s="10"/>
      <c r="I48" s="10"/>
      <c r="J48" s="10"/>
      <c r="K48" s="10"/>
      <c r="L48" s="29"/>
      <c r="M48" s="29"/>
      <c r="N48" s="29"/>
      <c r="O48" s="29"/>
      <c r="P48" s="29"/>
      <c r="Q48" s="29"/>
      <c r="R48" s="29"/>
      <c r="S48" s="29"/>
      <c r="T48" s="29"/>
      <c r="U48" s="29"/>
      <c r="V48" s="29"/>
      <c r="W48" s="29"/>
      <c r="X48" s="29"/>
      <c r="Y48" s="29"/>
      <c r="Z48" s="29"/>
      <c r="AA48" s="29"/>
      <c r="AB48" s="29"/>
      <c r="AC48" s="29"/>
      <c r="AD48" s="36"/>
      <c r="AE48" s="37"/>
      <c r="AF48" s="36"/>
      <c r="AG48" s="53"/>
    </row>
    <row r="49" spans="1:33" ht="12" customHeight="1">
      <c r="A49" s="11" t="s">
        <v>85</v>
      </c>
      <c r="B49" s="10" t="s">
        <v>8</v>
      </c>
      <c r="C49" s="10" t="s">
        <v>8</v>
      </c>
      <c r="D49" s="10" t="s">
        <v>8</v>
      </c>
      <c r="E49" s="10" t="s">
        <v>8</v>
      </c>
      <c r="F49" s="10" t="s">
        <v>8</v>
      </c>
      <c r="G49" s="10" t="s">
        <v>8</v>
      </c>
      <c r="H49" s="10" t="s">
        <v>8</v>
      </c>
      <c r="I49" s="10" t="s">
        <v>8</v>
      </c>
      <c r="J49" s="10" t="s">
        <v>8</v>
      </c>
      <c r="K49" s="10" t="s">
        <v>8</v>
      </c>
      <c r="L49" s="29" t="e">
        <f>#REF!</f>
        <v>#REF!</v>
      </c>
      <c r="M49" s="29" t="e">
        <f>#REF!</f>
        <v>#REF!</v>
      </c>
      <c r="N49" s="29" t="e">
        <f>#REF!</f>
        <v>#REF!</v>
      </c>
      <c r="O49" s="29" t="e">
        <f>#REF!</f>
        <v>#REF!</v>
      </c>
      <c r="P49" s="29" t="e">
        <f>#REF!</f>
        <v>#REF!</v>
      </c>
      <c r="Q49" s="29" t="e">
        <f>#REF!</f>
        <v>#REF!</v>
      </c>
      <c r="R49" s="65"/>
      <c r="S49" s="65"/>
      <c r="T49" s="29" t="e">
        <f>#REF!</f>
        <v>#REF!</v>
      </c>
      <c r="U49" s="29" t="e">
        <f>#REF!</f>
        <v>#REF!</v>
      </c>
      <c r="V49" s="29" t="s">
        <v>8</v>
      </c>
      <c r="W49" s="29" t="s">
        <v>8</v>
      </c>
      <c r="X49" s="29" t="s">
        <v>8</v>
      </c>
      <c r="Y49" s="29" t="s">
        <v>8</v>
      </c>
      <c r="Z49" s="29" t="e">
        <f>#REF!</f>
        <v>#REF!</v>
      </c>
      <c r="AA49" s="29" t="e">
        <f>#REF!</f>
        <v>#REF!</v>
      </c>
      <c r="AB49" s="29" t="e">
        <f>#REF!</f>
        <v>#REF!</v>
      </c>
      <c r="AC49" s="29" t="e">
        <f>#REF!</f>
        <v>#REF!</v>
      </c>
      <c r="AD49" s="30" t="e">
        <f>#REF!</f>
        <v>#REF!</v>
      </c>
      <c r="AE49" s="31" t="e">
        <f>#REF!</f>
        <v>#REF!</v>
      </c>
      <c r="AF49" s="30" t="e">
        <f>#REF!</f>
        <v>#REF!</v>
      </c>
      <c r="AG49" s="48" t="e">
        <f>#REF!</f>
        <v>#REF!</v>
      </c>
    </row>
    <row r="50" spans="1:33" ht="12" customHeight="1">
      <c r="A50" s="11" t="s">
        <v>64</v>
      </c>
      <c r="B50" s="12">
        <v>33.46</v>
      </c>
      <c r="C50" s="12">
        <v>34.18</v>
      </c>
      <c r="D50" s="12">
        <v>37.146096942708745</v>
      </c>
      <c r="E50" s="12">
        <v>34.39574476176415</v>
      </c>
      <c r="F50" s="12">
        <v>25.9757964106817</v>
      </c>
      <c r="G50" s="12">
        <v>20.773491058543218</v>
      </c>
      <c r="H50" s="12">
        <v>21.3</v>
      </c>
      <c r="I50" s="12">
        <v>21.32</v>
      </c>
      <c r="J50" s="12">
        <v>20.417305612319655</v>
      </c>
      <c r="K50" s="9">
        <v>18.87378275320462</v>
      </c>
      <c r="L50" s="38" t="s">
        <v>8</v>
      </c>
      <c r="M50" s="38" t="s">
        <v>8</v>
      </c>
      <c r="N50" s="38" t="s">
        <v>8</v>
      </c>
      <c r="O50" s="38" t="s">
        <v>8</v>
      </c>
      <c r="P50" s="24" t="e">
        <f>#REF!</f>
        <v>#REF!</v>
      </c>
      <c r="Q50" s="24" t="e">
        <f>#REF!</f>
        <v>#REF!</v>
      </c>
      <c r="R50" s="24" t="e">
        <f>#REF!</f>
        <v>#REF!</v>
      </c>
      <c r="S50" s="24" t="e">
        <f>#REF!</f>
        <v>#REF!</v>
      </c>
      <c r="T50" s="38" t="s">
        <v>8</v>
      </c>
      <c r="U50" s="38" t="s">
        <v>8</v>
      </c>
      <c r="V50" s="38" t="s">
        <v>8</v>
      </c>
      <c r="W50" s="38" t="s">
        <v>8</v>
      </c>
      <c r="X50" s="38" t="s">
        <v>8</v>
      </c>
      <c r="Y50" s="38" t="s">
        <v>8</v>
      </c>
      <c r="Z50" s="38" t="s">
        <v>8</v>
      </c>
      <c r="AA50" s="38" t="s">
        <v>8</v>
      </c>
      <c r="AB50" s="38" t="s">
        <v>8</v>
      </c>
      <c r="AC50" s="38" t="s">
        <v>8</v>
      </c>
      <c r="AD50" s="39" t="s">
        <v>8</v>
      </c>
      <c r="AE50" s="40" t="s">
        <v>37</v>
      </c>
      <c r="AF50" s="39" t="s">
        <v>8</v>
      </c>
      <c r="AG50" s="49" t="s">
        <v>37</v>
      </c>
    </row>
    <row r="51" spans="1:33" ht="12" customHeight="1">
      <c r="A51" s="102" t="s">
        <v>34</v>
      </c>
      <c r="B51" s="102"/>
      <c r="C51" s="102"/>
      <c r="D51" s="102"/>
      <c r="E51" s="102"/>
      <c r="F51" s="102"/>
      <c r="G51" s="102"/>
      <c r="H51" s="102"/>
      <c r="I51" s="102"/>
      <c r="J51" s="102"/>
      <c r="K51" s="102"/>
      <c r="L51" s="102"/>
      <c r="M51" s="102"/>
      <c r="N51" s="47"/>
      <c r="O51" s="47"/>
      <c r="P51" s="19"/>
      <c r="Q51" s="19"/>
      <c r="R51" s="47"/>
      <c r="S51" s="47"/>
      <c r="T51" s="19"/>
      <c r="U51" s="19"/>
      <c r="V51" s="47"/>
      <c r="W51" s="47"/>
      <c r="X51" s="19"/>
      <c r="Y51" s="19"/>
      <c r="Z51" s="47"/>
      <c r="AA51" s="47"/>
      <c r="AB51" s="47"/>
      <c r="AC51" s="47"/>
      <c r="AD51" s="61"/>
      <c r="AE51" s="61"/>
      <c r="AF51" s="61"/>
      <c r="AG51" s="61"/>
    </row>
    <row r="52" spans="1:33" ht="12" customHeight="1">
      <c r="A52" s="55" t="s">
        <v>61</v>
      </c>
      <c r="B52" s="55"/>
      <c r="C52" s="55"/>
      <c r="D52" s="55"/>
      <c r="E52" s="55"/>
      <c r="F52" s="55"/>
      <c r="G52" s="55"/>
      <c r="H52" s="55"/>
      <c r="I52" s="55"/>
      <c r="J52" s="55"/>
      <c r="K52" s="55"/>
      <c r="L52" s="20"/>
      <c r="M52" s="20"/>
      <c r="N52" s="47"/>
      <c r="O52" s="47"/>
      <c r="P52" s="19"/>
      <c r="Q52" s="19"/>
      <c r="R52" s="47"/>
      <c r="S52" s="47"/>
      <c r="T52" s="19"/>
      <c r="U52" s="19"/>
      <c r="V52" s="47"/>
      <c r="W52" s="47"/>
      <c r="X52" s="19"/>
      <c r="Y52" s="19"/>
      <c r="Z52" s="47"/>
      <c r="AA52" s="47"/>
      <c r="AB52" s="47"/>
      <c r="AC52" s="47"/>
      <c r="AD52" s="61"/>
      <c r="AE52" s="61"/>
      <c r="AF52" s="61"/>
      <c r="AG52" s="61"/>
    </row>
    <row r="53" spans="1:33" ht="12" customHeight="1">
      <c r="A53" s="100" t="s">
        <v>35</v>
      </c>
      <c r="B53" s="100"/>
      <c r="C53" s="100"/>
      <c r="D53" s="100"/>
      <c r="E53" s="100"/>
      <c r="F53" s="100"/>
      <c r="G53" s="100"/>
      <c r="H53" s="100"/>
      <c r="I53" s="100"/>
      <c r="J53" s="100"/>
      <c r="K53" s="100"/>
      <c r="L53" s="100"/>
      <c r="M53" s="100"/>
      <c r="N53" s="47"/>
      <c r="O53" s="47"/>
      <c r="P53" s="19"/>
      <c r="Q53" s="19"/>
      <c r="R53" s="47"/>
      <c r="S53" s="47"/>
      <c r="T53" s="19"/>
      <c r="U53" s="19"/>
      <c r="V53" s="47"/>
      <c r="W53" s="47"/>
      <c r="X53" s="19"/>
      <c r="Y53" s="19"/>
      <c r="Z53" s="47"/>
      <c r="AA53" s="47"/>
      <c r="AB53" s="47"/>
      <c r="AC53" s="47"/>
      <c r="AD53" s="61"/>
      <c r="AE53" s="61"/>
      <c r="AF53" s="61"/>
      <c r="AG53" s="61"/>
    </row>
    <row r="54" spans="1:33" ht="12" customHeight="1">
      <c r="A54" s="100" t="s">
        <v>62</v>
      </c>
      <c r="B54" s="100"/>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row>
    <row r="55" spans="1:33" ht="12" customHeight="1">
      <c r="A55" s="100" t="s">
        <v>63</v>
      </c>
      <c r="B55" s="100"/>
      <c r="C55" s="100"/>
      <c r="D55" s="100"/>
      <c r="E55" s="100"/>
      <c r="F55" s="100"/>
      <c r="G55" s="100"/>
      <c r="H55" s="100"/>
      <c r="I55" s="100"/>
      <c r="J55" s="100"/>
      <c r="K55" s="100"/>
      <c r="L55" s="100"/>
      <c r="M55" s="100"/>
      <c r="N55" s="100"/>
      <c r="O55" s="100"/>
      <c r="P55" s="100"/>
      <c r="Q55" s="100"/>
      <c r="R55" s="100"/>
      <c r="S55" s="100"/>
      <c r="T55" s="100"/>
      <c r="U55" s="100"/>
      <c r="V55" s="100"/>
      <c r="W55" s="100"/>
      <c r="X55" s="62"/>
      <c r="Y55" s="62"/>
      <c r="Z55" s="62"/>
      <c r="AA55" s="62"/>
      <c r="AB55" s="62"/>
      <c r="AC55" s="62"/>
      <c r="AD55" s="62"/>
      <c r="AE55" s="62"/>
      <c r="AF55" s="62"/>
      <c r="AG55" s="62"/>
    </row>
    <row r="56" spans="1:33" ht="12" customHeight="1">
      <c r="A56" s="100" t="s">
        <v>72</v>
      </c>
      <c r="B56" s="100"/>
      <c r="C56" s="100"/>
      <c r="D56" s="100"/>
      <c r="E56" s="100"/>
      <c r="F56" s="100"/>
      <c r="G56" s="100"/>
      <c r="H56" s="100"/>
      <c r="I56" s="100"/>
      <c r="J56" s="100"/>
      <c r="K56" s="100"/>
      <c r="L56" s="100"/>
      <c r="M56" s="100"/>
      <c r="N56" s="100"/>
      <c r="O56" s="100"/>
      <c r="P56" s="100"/>
      <c r="Q56" s="100"/>
      <c r="R56" s="100"/>
      <c r="S56" s="100"/>
      <c r="T56" s="100"/>
      <c r="U56" s="100"/>
      <c r="V56" s="100"/>
      <c r="W56" s="100"/>
      <c r="X56" s="62"/>
      <c r="Y56" s="62"/>
      <c r="Z56" s="62"/>
      <c r="AA56" s="62"/>
      <c r="AB56" s="62"/>
      <c r="AC56" s="62"/>
      <c r="AD56" s="62"/>
      <c r="AE56" s="62"/>
      <c r="AF56" s="62"/>
      <c r="AG56" s="62"/>
    </row>
    <row r="57" spans="1:33" ht="17.25" customHeight="1">
      <c r="A57" s="62" t="s">
        <v>80</v>
      </c>
      <c r="B57" s="62"/>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row>
    <row r="58" spans="1:33" ht="27" customHeight="1">
      <c r="A58" s="100" t="s">
        <v>79</v>
      </c>
      <c r="B58" s="100"/>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row>
    <row r="59" spans="1:33" ht="12" customHeight="1">
      <c r="A59" s="101" t="s">
        <v>76</v>
      </c>
      <c r="B59" s="101"/>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row>
    <row r="60" spans="31:33" ht="12" customHeight="1">
      <c r="AE60" s="23"/>
      <c r="AG60" s="23"/>
    </row>
    <row r="61" spans="1:33" ht="12" customHeight="1">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22"/>
      <c r="AE61" s="23"/>
      <c r="AF61" s="22"/>
      <c r="AG61" s="23"/>
    </row>
    <row r="62" spans="31:33" ht="12" customHeight="1">
      <c r="AE62" s="23"/>
      <c r="AG62" s="23"/>
    </row>
    <row r="63" spans="31:33" ht="12" customHeight="1">
      <c r="AE63" s="23"/>
      <c r="AG63" s="23"/>
    </row>
    <row r="64" spans="31:33" ht="12" customHeight="1">
      <c r="AE64" s="23"/>
      <c r="AG64" s="23"/>
    </row>
  </sheetData>
  <sheetProtection/>
  <mergeCells count="24">
    <mergeCell ref="A1:AG1"/>
    <mergeCell ref="AB2:AC2"/>
    <mergeCell ref="A2:A3"/>
    <mergeCell ref="B2:K2"/>
    <mergeCell ref="L2:M2"/>
    <mergeCell ref="N2:O2"/>
    <mergeCell ref="P2:Q2"/>
    <mergeCell ref="AD3:AE3"/>
    <mergeCell ref="AF3:AG3"/>
    <mergeCell ref="AD4:AE4"/>
    <mergeCell ref="AF4:AG4"/>
    <mergeCell ref="AD2:AG2"/>
    <mergeCell ref="R2:S2"/>
    <mergeCell ref="T2:U2"/>
    <mergeCell ref="V2:W2"/>
    <mergeCell ref="X2:Y2"/>
    <mergeCell ref="Z2:AA2"/>
    <mergeCell ref="A58:AG58"/>
    <mergeCell ref="A59:AG59"/>
    <mergeCell ref="A55:W55"/>
    <mergeCell ref="A56:W56"/>
    <mergeCell ref="A54:AG54"/>
    <mergeCell ref="A51:M51"/>
    <mergeCell ref="A53:M53"/>
  </mergeCells>
  <printOptions/>
  <pageMargins left="0.7" right="0.7" top="0.75" bottom="0.75" header="0.3" footer="0.3"/>
  <pageSetup fitToHeight="1" fitToWidth="1" horizontalDpi="600" verticalDpi="600" orientation="landscape" paperSize="5" scale="68" r:id="rId3"/>
  <headerFooter>
    <oddHeader xml:space="preserve">&amp;R &amp;A
 Page &amp;P of &amp;N </oddHeader>
    <oddFooter>&amp;RPrinted: &amp;D &amp;T</oddFooter>
  </headerFooter>
  <legacyDrawing r:id="rId2"/>
</worksheet>
</file>

<file path=xl/worksheets/sheet3.xml><?xml version="1.0" encoding="utf-8"?>
<worksheet xmlns="http://schemas.openxmlformats.org/spreadsheetml/2006/main" xmlns:r="http://schemas.openxmlformats.org/officeDocument/2006/relationships">
  <dimension ref="A2:N22"/>
  <sheetViews>
    <sheetView zoomScalePageLayoutView="0" workbookViewId="0" topLeftCell="A1">
      <selection activeCell="A24" sqref="A24"/>
    </sheetView>
  </sheetViews>
  <sheetFormatPr defaultColWidth="9.140625" defaultRowHeight="15"/>
  <sheetData>
    <row r="2" ht="15">
      <c r="A2" t="s">
        <v>67</v>
      </c>
    </row>
    <row r="4" spans="1:5" ht="15">
      <c r="A4" t="s">
        <v>38</v>
      </c>
      <c r="B4" t="s">
        <v>42</v>
      </c>
      <c r="C4" t="s">
        <v>39</v>
      </c>
      <c r="E4" t="s">
        <v>40</v>
      </c>
    </row>
    <row r="5" spans="1:5" ht="15">
      <c r="A5">
        <v>2001</v>
      </c>
      <c r="B5" t="s">
        <v>43</v>
      </c>
      <c r="C5">
        <v>1999</v>
      </c>
      <c r="E5" s="21" t="s">
        <v>41</v>
      </c>
    </row>
    <row r="6" spans="1:5" ht="15">
      <c r="A6">
        <v>2002</v>
      </c>
      <c r="B6" t="s">
        <v>44</v>
      </c>
      <c r="C6">
        <v>2001</v>
      </c>
      <c r="D6" t="s">
        <v>47</v>
      </c>
      <c r="E6" s="21" t="s">
        <v>45</v>
      </c>
    </row>
    <row r="7" spans="1:14" ht="15">
      <c r="A7">
        <v>2003</v>
      </c>
      <c r="B7" t="s">
        <v>44</v>
      </c>
      <c r="C7">
        <v>2001</v>
      </c>
      <c r="D7" t="s">
        <v>48</v>
      </c>
      <c r="E7" s="21" t="s">
        <v>46</v>
      </c>
      <c r="N7" t="s">
        <v>49</v>
      </c>
    </row>
    <row r="8" spans="1:5" ht="15">
      <c r="A8">
        <v>2004</v>
      </c>
      <c r="B8" t="s">
        <v>50</v>
      </c>
      <c r="C8">
        <v>2002</v>
      </c>
      <c r="E8" s="21" t="s">
        <v>51</v>
      </c>
    </row>
    <row r="9" spans="1:5" ht="15">
      <c r="A9">
        <v>2005</v>
      </c>
      <c r="B9" t="s">
        <v>53</v>
      </c>
      <c r="C9">
        <v>2003</v>
      </c>
      <c r="E9" s="21" t="s">
        <v>52</v>
      </c>
    </row>
    <row r="10" spans="1:5" ht="15">
      <c r="A10">
        <v>2006</v>
      </c>
      <c r="B10" t="s">
        <v>53</v>
      </c>
      <c r="C10">
        <v>2004</v>
      </c>
      <c r="E10" s="21" t="s">
        <v>54</v>
      </c>
    </row>
    <row r="11" spans="1:5" ht="15">
      <c r="A11">
        <v>2007</v>
      </c>
      <c r="B11" t="s">
        <v>53</v>
      </c>
      <c r="C11">
        <v>2005</v>
      </c>
      <c r="E11" s="21" t="s">
        <v>55</v>
      </c>
    </row>
    <row r="12" spans="1:5" ht="15">
      <c r="A12">
        <v>2008</v>
      </c>
      <c r="B12" t="s">
        <v>53</v>
      </c>
      <c r="C12">
        <v>2006</v>
      </c>
      <c r="E12" s="21" t="s">
        <v>56</v>
      </c>
    </row>
    <row r="13" spans="1:5" ht="15">
      <c r="A13">
        <v>2009</v>
      </c>
      <c r="B13" t="s">
        <v>53</v>
      </c>
      <c r="C13">
        <v>2007</v>
      </c>
      <c r="E13" s="21" t="s">
        <v>57</v>
      </c>
    </row>
    <row r="14" spans="1:5" ht="15">
      <c r="A14">
        <v>2010</v>
      </c>
      <c r="B14" t="s">
        <v>53</v>
      </c>
      <c r="C14">
        <v>2008</v>
      </c>
      <c r="E14" s="21" t="s">
        <v>58</v>
      </c>
    </row>
    <row r="15" spans="1:5" ht="15">
      <c r="A15">
        <v>2011</v>
      </c>
      <c r="B15" t="s">
        <v>53</v>
      </c>
      <c r="C15">
        <v>2009</v>
      </c>
      <c r="E15" t="s">
        <v>59</v>
      </c>
    </row>
    <row r="17" ht="15">
      <c r="A17" t="s">
        <v>88</v>
      </c>
    </row>
    <row r="18" ht="15">
      <c r="A18" t="s">
        <v>89</v>
      </c>
    </row>
    <row r="19" ht="15">
      <c r="A19" t="s">
        <v>90</v>
      </c>
    </row>
    <row r="20" ht="15">
      <c r="A20" t="s">
        <v>75</v>
      </c>
    </row>
    <row r="21" ht="15">
      <c r="A21" t="s">
        <v>74</v>
      </c>
    </row>
    <row r="22" ht="15">
      <c r="A22" t="s">
        <v>73</v>
      </c>
    </row>
  </sheetData>
  <sheetProtection/>
  <hyperlinks>
    <hyperlink ref="E5" r:id="rId1" display="http://www.oecd.org/document/20/0,3746,en_2649_39263238_2672660_1_1_1_1,00.html"/>
    <hyperlink ref="E6" r:id="rId2" display="http://www.oecd.org/document/42/0,3746,en_2649_39263238_1939690_1_1_1_1,00.html"/>
    <hyperlink ref="E7" r:id="rId3" display="http://www.oecd.org/document/34/0,3746,en_2649_39263238_14152482_1_1_1_1,00.html"/>
    <hyperlink ref="E8" r:id="rId4" display="http://www.oecd.org/document/11/0,3746,en_2649_39263238_33712011_1_1_1_1,00.html"/>
    <hyperlink ref="E9" r:id="rId5" display="http://www.oecd.org/document/11/0,3746,en_2649_39263238_35321099_1_1_1_1,00.html"/>
    <hyperlink ref="E10" r:id="rId6" display="http://www.oecd.org/document/52/0,3746,en_2649_39263238_37328564_1_1_1_1,00.html#Tables"/>
    <hyperlink ref="E11" r:id="rId7" display="http://www.oecd.org/document/30/0,3746,en_2649_39263238_39251550_1_1_1_1,00.html"/>
    <hyperlink ref="E12" r:id="rId8" display="http://www.oecd.org/document/9/0,3746,en_2649_39263238_41266761_1_1_1_1,00.html"/>
    <hyperlink ref="E13" r:id="rId9" display="http://www.oecd.org/document/24/0,3746,en_2649_39263238_43586328_1_1_1_1,00.html"/>
    <hyperlink ref="E14" r:id="rId10" display="http://www.oecd.org/document/52/0,3343,en_2649_39263238_45897844_1_1_1_1,00.html"/>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American Institutes for Research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Information Technology Group</dc:creator>
  <cp:keywords/>
  <dc:description/>
  <cp:lastModifiedBy>Information Technology Group</cp:lastModifiedBy>
  <cp:lastPrinted>2015-01-16T20:31:04Z</cp:lastPrinted>
  <dcterms:created xsi:type="dcterms:W3CDTF">2011-06-30T13:21:23Z</dcterms:created>
  <dcterms:modified xsi:type="dcterms:W3CDTF">2016-09-07T14:55:17Z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