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570" activeTab="0"/>
  </bookViews>
  <sheets>
    <sheet name="EST" sheetId="1" r:id="rId1"/>
  </sheets>
  <definedNames>
    <definedName name="_Regression_Int" localSheetId="0" hidden="1">1</definedName>
    <definedName name="_xlnm.Print_Area" localSheetId="0">'EST'!$A$1:$L$62</definedName>
    <definedName name="Print_Area_MI">'EST'!$A$2:$L$65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<sst xmlns="http://schemas.openxmlformats.org/spreadsheetml/2006/main" count="120" uniqueCount="56">
  <si>
    <t>Central city</t>
  </si>
  <si>
    <t>Rural/small town</t>
  </si>
  <si>
    <t>Number</t>
  </si>
  <si>
    <t>Percent</t>
  </si>
  <si>
    <t xml:space="preserve">          Total</t>
  </si>
  <si>
    <t xml:space="preserve">   Catholic</t>
  </si>
  <si>
    <t xml:space="preserve">      Parochial</t>
  </si>
  <si>
    <t xml:space="preserve">      Diocesan</t>
  </si>
  <si>
    <t xml:space="preserve">      Private</t>
  </si>
  <si>
    <t xml:space="preserve">   Other religious</t>
  </si>
  <si>
    <t xml:space="preserve">      Conservative Christian</t>
  </si>
  <si>
    <t xml:space="preserve">      Affiliated</t>
  </si>
  <si>
    <t xml:space="preserve">      Unaffiliated</t>
  </si>
  <si>
    <t xml:space="preserve">      Regular</t>
  </si>
  <si>
    <t xml:space="preserve">      Special emphasis</t>
  </si>
  <si>
    <t xml:space="preserve">      Special education</t>
  </si>
  <si>
    <t>Program emphasis</t>
  </si>
  <si>
    <t xml:space="preserve">      secondary</t>
  </si>
  <si>
    <t xml:space="preserve">   Montessori</t>
  </si>
  <si>
    <t xml:space="preserve">   Special program emphasis</t>
  </si>
  <si>
    <t xml:space="preserve">   Special education</t>
  </si>
  <si>
    <t xml:space="preserve">   Vocational/technical</t>
  </si>
  <si>
    <t xml:space="preserve">   Early childhood</t>
  </si>
  <si>
    <t xml:space="preserve">   Alternative</t>
  </si>
  <si>
    <t xml:space="preserve">   750 or more</t>
  </si>
  <si>
    <t>Region</t>
  </si>
  <si>
    <t xml:space="preserve">   Northeast</t>
  </si>
  <si>
    <t xml:space="preserve">   Midwest</t>
  </si>
  <si>
    <t xml:space="preserve">   South</t>
  </si>
  <si>
    <t xml:space="preserve">   West</t>
  </si>
  <si>
    <t xml:space="preserve">   Regular elementary/</t>
  </si>
  <si>
    <t xml:space="preserve"> </t>
  </si>
  <si>
    <t>Selected</t>
  </si>
  <si>
    <t xml:space="preserve">   Nonsectarian</t>
  </si>
  <si>
    <t xml:space="preserve">   Less than 50</t>
  </si>
  <si>
    <t>‡ Reporting standards not met.</t>
  </si>
  <si>
    <t>NCES typology</t>
  </si>
  <si>
    <t xml:space="preserve">   50–149</t>
  </si>
  <si>
    <t xml:space="preserve">   150–299</t>
  </si>
  <si>
    <t xml:space="preserve">   300–499</t>
  </si>
  <si>
    <t xml:space="preserve">   500–749</t>
  </si>
  <si>
    <t>Total</t>
  </si>
  <si>
    <t>large town</t>
  </si>
  <si>
    <t>Urban fringe/</t>
  </si>
  <si>
    <t>Size (number of students)</t>
  </si>
  <si>
    <t>NOTE: Detail may not sum to totals because of rounding.</t>
  </si>
  <si>
    <t>School level</t>
  </si>
  <si>
    <t xml:space="preserve">    Elementary</t>
  </si>
  <si>
    <t xml:space="preserve">    Secondary</t>
  </si>
  <si>
    <t xml:space="preserve">    Combined</t>
  </si>
  <si>
    <t>‡</t>
  </si>
  <si>
    <t>SOURCE: U.S. Department of Education, National Center for Education Statistics, Private School Universe Survey (PSS), 2003–2004.</t>
  </si>
  <si>
    <t>characteristic</t>
  </si>
  <si>
    <t>National Center for Education Statistics</t>
  </si>
  <si>
    <r>
      <t>Table 12.</t>
    </r>
    <r>
      <rPr>
        <b/>
        <sz val="10"/>
        <color indexed="9"/>
        <rFont val="Arial"/>
        <family val="2"/>
      </rPr>
      <t>—</t>
    </r>
    <r>
      <rPr>
        <b/>
        <sz val="10"/>
        <rFont val="Arial"/>
        <family val="2"/>
      </rPr>
      <t>Number and percentage distribution of private school students, by community type and selected</t>
    </r>
  </si>
  <si>
    <r>
      <t>Table 12.—</t>
    </r>
    <r>
      <rPr>
        <b/>
        <sz val="10"/>
        <rFont val="Arial"/>
        <family val="2"/>
      </rPr>
      <t>characteristics: United States, 2003–04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</si>
</sst>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"/>
    <numFmt numFmtId="167" formatCode="#,##0.0"/>
  </numFmts>
  <fonts count="9">
    <font>
      <sz val="12"/>
      <name val="Helv"/>
      <family val="0"/>
    </font>
    <font>
      <sz val="10"/>
      <name val="Arial"/>
      <family val="0"/>
    </font>
    <font>
      <b/>
      <sz val="16"/>
      <name val="Impact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8"/>
      <name val="Impac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3" fillId="0" borderId="1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3" fillId="0" borderId="3" xfId="0" applyFont="1" applyBorder="1" applyAlignment="1">
      <alignment/>
    </xf>
    <xf numFmtId="0" fontId="3" fillId="0" borderId="0" xfId="0" applyFont="1" applyAlignment="1" applyProtection="1">
      <alignment horizontal="left"/>
      <protection/>
    </xf>
    <xf numFmtId="3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37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L433"/>
  <sheetViews>
    <sheetView showGridLines="0" tabSelected="1" workbookViewId="0" topLeftCell="A1">
      <selection activeCell="A1" sqref="A1:IV1"/>
    </sheetView>
  </sheetViews>
  <sheetFormatPr defaultColWidth="9.77734375" defaultRowHeight="15.75"/>
  <cols>
    <col min="1" max="1" width="16.99609375" style="2" customWidth="1"/>
    <col min="2" max="3" width="6.99609375" style="2" customWidth="1"/>
    <col min="4" max="4" width="1.77734375" style="2" customWidth="1"/>
    <col min="5" max="6" width="6.99609375" style="2" customWidth="1"/>
    <col min="7" max="7" width="1.77734375" style="2" customWidth="1"/>
    <col min="8" max="9" width="6.99609375" style="2" customWidth="1"/>
    <col min="10" max="10" width="1.77734375" style="2" customWidth="1"/>
    <col min="11" max="12" width="6.99609375" style="2" customWidth="1"/>
    <col min="13" max="16384" width="9.77734375" style="2" customWidth="1"/>
  </cols>
  <sheetData>
    <row r="1" s="28" customFormat="1" ht="21" customHeight="1">
      <c r="A1" s="1" t="s">
        <v>53</v>
      </c>
    </row>
    <row r="2" s="4" customFormat="1" ht="12.75" customHeight="1">
      <c r="A2" s="3" t="s">
        <v>54</v>
      </c>
    </row>
    <row r="3" s="4" customFormat="1" ht="12.75" customHeight="1">
      <c r="A3" s="5" t="s">
        <v>55</v>
      </c>
    </row>
    <row r="4" ht="3" customHeight="1"/>
    <row r="5" spans="1:12" ht="3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9" customFormat="1" ht="10.5" customHeight="1">
      <c r="A6" s="7"/>
      <c r="B6" s="7"/>
      <c r="C6" s="7"/>
      <c r="D6" s="7"/>
      <c r="E6" s="7"/>
      <c r="F6" s="7"/>
      <c r="G6" s="7"/>
      <c r="H6" s="8" t="s">
        <v>43</v>
      </c>
      <c r="I6" s="8"/>
      <c r="J6" s="7"/>
      <c r="K6" s="7"/>
      <c r="L6" s="7"/>
    </row>
    <row r="7" spans="1:12" s="9" customFormat="1" ht="10.5" customHeight="1">
      <c r="A7" s="9" t="s">
        <v>32</v>
      </c>
      <c r="B7" s="10" t="s">
        <v>41</v>
      </c>
      <c r="C7" s="10"/>
      <c r="E7" s="10" t="s">
        <v>0</v>
      </c>
      <c r="F7" s="10"/>
      <c r="G7" s="11"/>
      <c r="H7" s="10" t="s">
        <v>42</v>
      </c>
      <c r="I7" s="10"/>
      <c r="J7" s="11"/>
      <c r="K7" s="10" t="s">
        <v>1</v>
      </c>
      <c r="L7" s="10"/>
    </row>
    <row r="8" spans="1:12" s="9" customFormat="1" ht="10.5" customHeight="1">
      <c r="A8" s="12" t="s">
        <v>52</v>
      </c>
      <c r="B8" s="13" t="s">
        <v>2</v>
      </c>
      <c r="C8" s="13" t="s">
        <v>3</v>
      </c>
      <c r="D8" s="14"/>
      <c r="E8" s="13" t="s">
        <v>2</v>
      </c>
      <c r="F8" s="13" t="s">
        <v>3</v>
      </c>
      <c r="G8" s="14"/>
      <c r="H8" s="13" t="s">
        <v>2</v>
      </c>
      <c r="I8" s="13" t="s">
        <v>3</v>
      </c>
      <c r="J8" s="14"/>
      <c r="K8" s="13" t="s">
        <v>2</v>
      </c>
      <c r="L8" s="13" t="s">
        <v>3</v>
      </c>
    </row>
    <row r="9" spans="1:12" ht="3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ht="3" customHeight="1"/>
    <row r="11" spans="1:12" ht="10.5" customHeight="1">
      <c r="A11" s="16" t="s">
        <v>4</v>
      </c>
      <c r="B11" s="17">
        <f>SUM(B101)</f>
        <v>5122771.6002</v>
      </c>
      <c r="C11" s="18">
        <f>SUM(C101)</f>
        <v>100</v>
      </c>
      <c r="D11" s="16" t="s">
        <v>31</v>
      </c>
      <c r="E11" s="17">
        <f>SUM(D101)</f>
        <v>2182282.3565</v>
      </c>
      <c r="F11" s="18">
        <f>SUM(E101)</f>
        <v>100</v>
      </c>
      <c r="G11" s="16" t="s">
        <v>31</v>
      </c>
      <c r="H11" s="17">
        <f>SUM(F101)</f>
        <v>2291407.58</v>
      </c>
      <c r="I11" s="18">
        <f>SUM(G101)</f>
        <v>100</v>
      </c>
      <c r="J11" s="16" t="s">
        <v>31</v>
      </c>
      <c r="K11" s="17">
        <f>SUM(H101)</f>
        <v>649081.66373</v>
      </c>
      <c r="L11" s="18">
        <f>SUM(I101)</f>
        <v>100</v>
      </c>
    </row>
    <row r="12" spans="2:12" ht="3" customHeight="1">
      <c r="B12" s="17"/>
      <c r="C12" s="18"/>
      <c r="E12" s="17"/>
      <c r="F12" s="18"/>
      <c r="H12" s="17"/>
      <c r="I12" s="18"/>
      <c r="K12" s="17"/>
      <c r="L12" s="18"/>
    </row>
    <row r="13" spans="1:12" ht="10.5" customHeight="1">
      <c r="A13" s="16" t="s">
        <v>36</v>
      </c>
      <c r="B13" s="17"/>
      <c r="C13" s="18"/>
      <c r="E13" s="17"/>
      <c r="F13" s="18"/>
      <c r="H13" s="17"/>
      <c r="I13" s="18"/>
      <c r="K13" s="17"/>
      <c r="L13" s="18"/>
    </row>
    <row r="14" spans="1:12" ht="10.5" customHeight="1">
      <c r="A14" s="16" t="s">
        <v>5</v>
      </c>
      <c r="B14" s="17">
        <f aca="true" t="shared" si="0" ref="B14:C17">SUM(B102)</f>
        <v>2365219.5723</v>
      </c>
      <c r="C14" s="18">
        <f t="shared" si="0"/>
        <v>46.1707013</v>
      </c>
      <c r="D14" s="16" t="s">
        <v>31</v>
      </c>
      <c r="E14" s="17">
        <f aca="true" t="shared" si="1" ref="E14:F17">SUM(D102)</f>
        <v>1102251.2635</v>
      </c>
      <c r="F14" s="18">
        <f t="shared" si="1"/>
        <v>50.5091039</v>
      </c>
      <c r="G14" s="16" t="s">
        <v>31</v>
      </c>
      <c r="H14" s="17">
        <f aca="true" t="shared" si="2" ref="H14:I17">SUM(F102)</f>
        <v>1083578.7374</v>
      </c>
      <c r="I14" s="18">
        <f t="shared" si="2"/>
        <v>47.2887821</v>
      </c>
      <c r="J14" s="16" t="s">
        <v>31</v>
      </c>
      <c r="K14" s="17">
        <f aca="true" t="shared" si="3" ref="K14:L17">SUM(H102)</f>
        <v>179389.57136</v>
      </c>
      <c r="L14" s="18">
        <f t="shared" si="3"/>
        <v>27.6374425</v>
      </c>
    </row>
    <row r="15" spans="1:12" ht="10.5" customHeight="1">
      <c r="A15" s="16" t="s">
        <v>6</v>
      </c>
      <c r="B15" s="17">
        <f t="shared" si="0"/>
        <v>1097416.5021</v>
      </c>
      <c r="C15" s="18">
        <f t="shared" si="0"/>
        <v>21.4223196</v>
      </c>
      <c r="E15" s="17">
        <f t="shared" si="1"/>
        <v>468703.52993</v>
      </c>
      <c r="F15" s="18">
        <f t="shared" si="1"/>
        <v>21.4776758</v>
      </c>
      <c r="H15" s="17">
        <f t="shared" si="2"/>
        <v>542781.15035</v>
      </c>
      <c r="I15" s="18">
        <f t="shared" si="2"/>
        <v>23.6876737</v>
      </c>
      <c r="K15" s="17">
        <f t="shared" si="3"/>
        <v>85931.821785</v>
      </c>
      <c r="L15" s="18">
        <f t="shared" si="3"/>
        <v>13.2389846</v>
      </c>
    </row>
    <row r="16" spans="1:12" ht="10.5" customHeight="1">
      <c r="A16" s="16" t="s">
        <v>7</v>
      </c>
      <c r="B16" s="17">
        <f t="shared" si="0"/>
        <v>908583.0762</v>
      </c>
      <c r="C16" s="18">
        <f t="shared" si="0"/>
        <v>17.7361621</v>
      </c>
      <c r="E16" s="17">
        <f t="shared" si="1"/>
        <v>434854.44766</v>
      </c>
      <c r="F16" s="18">
        <f t="shared" si="1"/>
        <v>19.9265895</v>
      </c>
      <c r="H16" s="17">
        <f t="shared" si="2"/>
        <v>399644.34758</v>
      </c>
      <c r="I16" s="18">
        <f t="shared" si="2"/>
        <v>17.4409979</v>
      </c>
      <c r="K16" s="17">
        <f t="shared" si="3"/>
        <v>74084.280967</v>
      </c>
      <c r="L16" s="18">
        <f t="shared" si="3"/>
        <v>11.4137073</v>
      </c>
    </row>
    <row r="17" spans="1:12" ht="10.5" customHeight="1">
      <c r="A17" s="16" t="s">
        <v>8</v>
      </c>
      <c r="B17" s="17">
        <f t="shared" si="0"/>
        <v>359219.99403</v>
      </c>
      <c r="C17" s="18">
        <f t="shared" si="0"/>
        <v>7.0122196</v>
      </c>
      <c r="E17" s="17">
        <f t="shared" si="1"/>
        <v>198693.28596</v>
      </c>
      <c r="F17" s="18">
        <f t="shared" si="1"/>
        <v>9.1048386</v>
      </c>
      <c r="H17" s="17">
        <f t="shared" si="2"/>
        <v>141153.23946</v>
      </c>
      <c r="I17" s="18">
        <f t="shared" si="2"/>
        <v>6.1601105</v>
      </c>
      <c r="K17" s="17">
        <f t="shared" si="3"/>
        <v>19373.468604</v>
      </c>
      <c r="L17" s="18">
        <f t="shared" si="3"/>
        <v>2.9847506</v>
      </c>
    </row>
    <row r="18" spans="2:12" ht="3" customHeight="1">
      <c r="B18" s="17"/>
      <c r="C18" s="18"/>
      <c r="E18" s="17"/>
      <c r="F18" s="18"/>
      <c r="H18" s="17"/>
      <c r="I18" s="18"/>
      <c r="K18" s="17"/>
      <c r="L18" s="18"/>
    </row>
    <row r="19" spans="1:12" ht="10.5" customHeight="1">
      <c r="A19" s="16" t="s">
        <v>9</v>
      </c>
      <c r="B19" s="17">
        <f aca="true" t="shared" si="4" ref="B19:C22">SUM(B106)</f>
        <v>1835558.8273</v>
      </c>
      <c r="C19" s="18">
        <f t="shared" si="4"/>
        <v>35.8313618</v>
      </c>
      <c r="D19" s="16" t="s">
        <v>31</v>
      </c>
      <c r="E19" s="17">
        <f aca="true" t="shared" si="5" ref="E19:F22">SUM(D106)</f>
        <v>677500.36373</v>
      </c>
      <c r="F19" s="18">
        <f t="shared" si="5"/>
        <v>31.0454952</v>
      </c>
      <c r="G19" s="16" t="s">
        <v>31</v>
      </c>
      <c r="H19" s="17">
        <f aca="true" t="shared" si="6" ref="H19:I22">SUM(F106)</f>
        <v>830969.37287</v>
      </c>
      <c r="I19" s="18">
        <f t="shared" si="6"/>
        <v>36.2645817</v>
      </c>
      <c r="J19" s="16" t="s">
        <v>31</v>
      </c>
      <c r="K19" s="17">
        <f aca="true" t="shared" si="7" ref="K19:L22">SUM(H106)</f>
        <v>327089.09071</v>
      </c>
      <c r="L19" s="18">
        <f t="shared" si="7"/>
        <v>50.3925945</v>
      </c>
    </row>
    <row r="20" spans="1:12" ht="10.5" customHeight="1">
      <c r="A20" s="16" t="s">
        <v>10</v>
      </c>
      <c r="B20" s="17">
        <f t="shared" si="4"/>
        <v>773847.08353</v>
      </c>
      <c r="C20" s="18">
        <f t="shared" si="4"/>
        <v>15.1060235</v>
      </c>
      <c r="E20" s="17">
        <f t="shared" si="5"/>
        <v>250295.70304</v>
      </c>
      <c r="F20" s="18">
        <f t="shared" si="5"/>
        <v>11.4694463</v>
      </c>
      <c r="H20" s="17">
        <f t="shared" si="6"/>
        <v>375760.1502</v>
      </c>
      <c r="I20" s="18">
        <f t="shared" si="6"/>
        <v>16.3986605</v>
      </c>
      <c r="K20" s="17">
        <f t="shared" si="7"/>
        <v>147791.2303</v>
      </c>
      <c r="L20" s="18">
        <f t="shared" si="7"/>
        <v>22.7692814</v>
      </c>
    </row>
    <row r="21" spans="1:12" ht="10.5" customHeight="1">
      <c r="A21" s="16" t="s">
        <v>11</v>
      </c>
      <c r="B21" s="17">
        <f t="shared" si="4"/>
        <v>553305.04354</v>
      </c>
      <c r="C21" s="18">
        <f t="shared" si="4"/>
        <v>10.8008923</v>
      </c>
      <c r="E21" s="17">
        <f t="shared" si="5"/>
        <v>235609.68281</v>
      </c>
      <c r="F21" s="18">
        <f t="shared" si="5"/>
        <v>10.7964802</v>
      </c>
      <c r="H21" s="17">
        <f t="shared" si="6"/>
        <v>248052.63036</v>
      </c>
      <c r="I21" s="18">
        <f t="shared" si="6"/>
        <v>10.8253386</v>
      </c>
      <c r="K21" s="17">
        <f t="shared" si="7"/>
        <v>69642.730372</v>
      </c>
      <c r="L21" s="18">
        <f t="shared" si="7"/>
        <v>10.729425</v>
      </c>
    </row>
    <row r="22" spans="1:12" ht="10.5" customHeight="1">
      <c r="A22" s="16" t="s">
        <v>12</v>
      </c>
      <c r="B22" s="17">
        <f t="shared" si="4"/>
        <v>508406.70025</v>
      </c>
      <c r="C22" s="18">
        <f t="shared" si="4"/>
        <v>9.924446</v>
      </c>
      <c r="E22" s="17">
        <f t="shared" si="5"/>
        <v>191594.97789</v>
      </c>
      <c r="F22" s="18">
        <f t="shared" si="5"/>
        <v>8.7795687</v>
      </c>
      <c r="H22" s="17">
        <f t="shared" si="6"/>
        <v>207156.59232</v>
      </c>
      <c r="I22" s="18">
        <f t="shared" si="6"/>
        <v>9.0405825</v>
      </c>
      <c r="K22" s="17">
        <f t="shared" si="7"/>
        <v>109655.13004</v>
      </c>
      <c r="L22" s="18">
        <f t="shared" si="7"/>
        <v>16.8938881</v>
      </c>
    </row>
    <row r="23" spans="2:12" ht="3" customHeight="1">
      <c r="B23" s="17"/>
      <c r="C23" s="18"/>
      <c r="E23" s="17"/>
      <c r="F23" s="18"/>
      <c r="H23" s="17"/>
      <c r="I23" s="18"/>
      <c r="K23" s="17"/>
      <c r="L23" s="18"/>
    </row>
    <row r="24" spans="1:12" ht="10.5" customHeight="1">
      <c r="A24" s="16" t="s">
        <v>33</v>
      </c>
      <c r="B24" s="17">
        <f aca="true" t="shared" si="8" ref="B24:C27">SUM(B110)</f>
        <v>921993.20061</v>
      </c>
      <c r="C24" s="18">
        <f t="shared" si="8"/>
        <v>17.9979369</v>
      </c>
      <c r="D24" s="16" t="s">
        <v>31</v>
      </c>
      <c r="E24" s="17">
        <f aca="true" t="shared" si="9" ref="E24:F27">SUM(D110)</f>
        <v>402530.72918</v>
      </c>
      <c r="F24" s="18">
        <f t="shared" si="9"/>
        <v>18.4454009</v>
      </c>
      <c r="G24" s="16" t="s">
        <v>31</v>
      </c>
      <c r="H24" s="17">
        <f aca="true" t="shared" si="10" ref="H24:I27">SUM(F110)</f>
        <v>376859.46976</v>
      </c>
      <c r="I24" s="18">
        <f t="shared" si="10"/>
        <v>16.4466363</v>
      </c>
      <c r="J24" s="16" t="s">
        <v>31</v>
      </c>
      <c r="K24" s="17">
        <f aca="true" t="shared" si="11" ref="K24:L27">SUM(H110)</f>
        <v>142603.00167</v>
      </c>
      <c r="L24" s="18">
        <f t="shared" si="11"/>
        <v>21.969963</v>
      </c>
    </row>
    <row r="25" spans="1:12" ht="10.5" customHeight="1">
      <c r="A25" s="16" t="s">
        <v>13</v>
      </c>
      <c r="B25" s="17">
        <f t="shared" si="8"/>
        <v>603441.50588</v>
      </c>
      <c r="C25" s="18">
        <f t="shared" si="8"/>
        <v>11.7795903</v>
      </c>
      <c r="E25" s="17">
        <f t="shared" si="9"/>
        <v>271718.52347</v>
      </c>
      <c r="F25" s="18">
        <f t="shared" si="9"/>
        <v>12.4511167</v>
      </c>
      <c r="H25" s="17">
        <f t="shared" si="10"/>
        <v>229885.64562</v>
      </c>
      <c r="I25" s="18">
        <f t="shared" si="10"/>
        <v>10.0325079</v>
      </c>
      <c r="K25" s="17">
        <f t="shared" si="11"/>
        <v>101837.33679</v>
      </c>
      <c r="L25" s="18">
        <f t="shared" si="11"/>
        <v>15.689449</v>
      </c>
    </row>
    <row r="26" spans="1:12" ht="10.5" customHeight="1">
      <c r="A26" s="16" t="s">
        <v>14</v>
      </c>
      <c r="B26" s="17">
        <f t="shared" si="8"/>
        <v>213985.80821</v>
      </c>
      <c r="C26" s="18">
        <f t="shared" si="8"/>
        <v>4.1771491</v>
      </c>
      <c r="E26" s="17">
        <f t="shared" si="9"/>
        <v>90233.969725</v>
      </c>
      <c r="F26" s="18">
        <f t="shared" si="9"/>
        <v>4.1348439</v>
      </c>
      <c r="H26" s="17">
        <f t="shared" si="10"/>
        <v>94265.074897</v>
      </c>
      <c r="I26" s="18">
        <f t="shared" si="10"/>
        <v>4.1138502</v>
      </c>
      <c r="K26" s="17">
        <f t="shared" si="11"/>
        <v>29486.76359</v>
      </c>
      <c r="L26" s="18">
        <f t="shared" si="11"/>
        <v>4.5428434</v>
      </c>
    </row>
    <row r="27" spans="1:12" ht="10.5" customHeight="1">
      <c r="A27" s="16" t="s">
        <v>15</v>
      </c>
      <c r="B27" s="17">
        <f t="shared" si="8"/>
        <v>104565.88652</v>
      </c>
      <c r="C27" s="18">
        <f t="shared" si="8"/>
        <v>2.0411975</v>
      </c>
      <c r="E27" s="17">
        <f t="shared" si="9"/>
        <v>40578.235991</v>
      </c>
      <c r="F27" s="18">
        <f t="shared" si="9"/>
        <v>1.8594402</v>
      </c>
      <c r="H27" s="17">
        <f t="shared" si="10"/>
        <v>52708.749237</v>
      </c>
      <c r="I27" s="18">
        <f t="shared" si="10"/>
        <v>2.3002782</v>
      </c>
      <c r="K27" s="17">
        <f t="shared" si="11"/>
        <v>11278.901289</v>
      </c>
      <c r="L27" s="18">
        <f t="shared" si="11"/>
        <v>1.7376706</v>
      </c>
    </row>
    <row r="28" spans="2:12" ht="3" customHeight="1">
      <c r="B28" s="17"/>
      <c r="C28" s="18"/>
      <c r="E28" s="17"/>
      <c r="F28" s="18"/>
      <c r="H28" s="17"/>
      <c r="I28" s="18"/>
      <c r="K28" s="17"/>
      <c r="L28" s="18"/>
    </row>
    <row r="29" spans="1:12" ht="10.5" customHeight="1">
      <c r="A29" s="16" t="s">
        <v>46</v>
      </c>
      <c r="B29" s="17"/>
      <c r="C29" s="18"/>
      <c r="E29" s="17"/>
      <c r="F29" s="18"/>
      <c r="H29" s="17"/>
      <c r="I29" s="18"/>
      <c r="K29" s="17"/>
      <c r="L29" s="18"/>
    </row>
    <row r="30" spans="1:12" ht="10.5" customHeight="1">
      <c r="A30" s="16" t="s">
        <v>47</v>
      </c>
      <c r="B30" s="17">
        <f aca="true" t="shared" si="12" ref="B30:C32">SUM(B114)</f>
        <v>2694494.0536</v>
      </c>
      <c r="C30" s="18">
        <f t="shared" si="12"/>
        <v>52.598364</v>
      </c>
      <c r="D30" s="16" t="s">
        <v>31</v>
      </c>
      <c r="E30" s="17">
        <f aca="true" t="shared" si="13" ref="E30:F32">SUM(D114)</f>
        <v>1142013.9409</v>
      </c>
      <c r="F30" s="18">
        <f t="shared" si="13"/>
        <v>52.3311723</v>
      </c>
      <c r="G30" s="16" t="s">
        <v>31</v>
      </c>
      <c r="H30" s="17">
        <f aca="true" t="shared" si="14" ref="H30:I32">SUM(F114)</f>
        <v>1274407.7776</v>
      </c>
      <c r="I30" s="18">
        <f t="shared" si="14"/>
        <v>55.616809</v>
      </c>
      <c r="J30" s="16" t="s">
        <v>31</v>
      </c>
      <c r="K30" s="17">
        <f aca="true" t="shared" si="15" ref="K30:L32">SUM(H114)</f>
        <v>278072.33501</v>
      </c>
      <c r="L30" s="18">
        <f t="shared" si="15"/>
        <v>42.8408859</v>
      </c>
    </row>
    <row r="31" spans="1:12" ht="10.5" customHeight="1">
      <c r="A31" s="16" t="s">
        <v>48</v>
      </c>
      <c r="B31" s="17">
        <f t="shared" si="12"/>
        <v>845083.08367</v>
      </c>
      <c r="C31" s="18">
        <f t="shared" si="12"/>
        <v>16.4965989</v>
      </c>
      <c r="E31" s="17">
        <f t="shared" si="13"/>
        <v>445266.32959</v>
      </c>
      <c r="F31" s="18">
        <f t="shared" si="13"/>
        <v>20.4036993</v>
      </c>
      <c r="H31" s="17">
        <f t="shared" si="14"/>
        <v>323578.29895</v>
      </c>
      <c r="I31" s="18">
        <f t="shared" si="14"/>
        <v>14.1213768</v>
      </c>
      <c r="K31" s="17">
        <f t="shared" si="15"/>
        <v>76238.45513</v>
      </c>
      <c r="L31" s="18">
        <f t="shared" si="15"/>
        <v>11.7455876</v>
      </c>
    </row>
    <row r="32" spans="1:12" ht="10.5" customHeight="1">
      <c r="A32" s="16" t="s">
        <v>49</v>
      </c>
      <c r="B32" s="17">
        <f t="shared" si="12"/>
        <v>1583194.463</v>
      </c>
      <c r="C32" s="18">
        <f t="shared" si="12"/>
        <v>30.9050371</v>
      </c>
      <c r="E32" s="17">
        <f t="shared" si="13"/>
        <v>595002.08594</v>
      </c>
      <c r="F32" s="18">
        <f t="shared" si="13"/>
        <v>27.2651284</v>
      </c>
      <c r="H32" s="17">
        <f t="shared" si="14"/>
        <v>693421.50344</v>
      </c>
      <c r="I32" s="18">
        <f t="shared" si="14"/>
        <v>30.2618142</v>
      </c>
      <c r="K32" s="17">
        <f t="shared" si="15"/>
        <v>294770.8736</v>
      </c>
      <c r="L32" s="18">
        <f t="shared" si="15"/>
        <v>45.4135265</v>
      </c>
    </row>
    <row r="33" spans="2:12" ht="3" customHeight="1">
      <c r="B33" s="17"/>
      <c r="C33" s="18"/>
      <c r="E33" s="17"/>
      <c r="F33" s="18"/>
      <c r="H33" s="17"/>
      <c r="I33" s="18"/>
      <c r="K33" s="17"/>
      <c r="L33" s="18"/>
    </row>
    <row r="34" spans="1:12" ht="10.5" customHeight="1">
      <c r="A34" s="16" t="s">
        <v>16</v>
      </c>
      <c r="B34" s="17"/>
      <c r="C34" s="18"/>
      <c r="E34" s="17"/>
      <c r="F34" s="18"/>
      <c r="H34" s="17"/>
      <c r="I34" s="18"/>
      <c r="K34" s="17"/>
      <c r="L34" s="18"/>
    </row>
    <row r="35" spans="1:12" ht="10.5" customHeight="1">
      <c r="A35" s="16" t="s">
        <v>30</v>
      </c>
      <c r="B35" s="17"/>
      <c r="C35" s="18"/>
      <c r="E35" s="17"/>
      <c r="F35" s="18"/>
      <c r="H35" s="17"/>
      <c r="I35" s="18"/>
      <c r="K35" s="17"/>
      <c r="L35" s="18"/>
    </row>
    <row r="36" spans="1:12" ht="10.5" customHeight="1">
      <c r="A36" s="16" t="s">
        <v>17</v>
      </c>
      <c r="B36" s="17">
        <f aca="true" t="shared" si="16" ref="B36:C42">SUM(B117)</f>
        <v>4639235.2777</v>
      </c>
      <c r="C36" s="18">
        <f t="shared" si="16"/>
        <v>90.5610408</v>
      </c>
      <c r="D36" s="16" t="s">
        <v>31</v>
      </c>
      <c r="E36" s="17">
        <f aca="true" t="shared" si="17" ref="E36:F42">SUM(D117)</f>
        <v>1980731.2434</v>
      </c>
      <c r="F36" s="18">
        <f t="shared" si="17"/>
        <v>90.7642055</v>
      </c>
      <c r="G36" s="16" t="s">
        <v>31</v>
      </c>
      <c r="H36" s="17">
        <f aca="true" t="shared" si="18" ref="H36:I42">SUM(F117)</f>
        <v>2072664.5359</v>
      </c>
      <c r="I36" s="18">
        <f t="shared" si="18"/>
        <v>90.4537697</v>
      </c>
      <c r="J36" s="16" t="s">
        <v>31</v>
      </c>
      <c r="K36" s="17">
        <f aca="true" t="shared" si="19" ref="K36:L41">SUM(H117)</f>
        <v>585839.49836</v>
      </c>
      <c r="L36" s="18">
        <f t="shared" si="19"/>
        <v>90.2566705</v>
      </c>
    </row>
    <row r="37" spans="1:12" ht="10.5" customHeight="1">
      <c r="A37" s="16" t="s">
        <v>18</v>
      </c>
      <c r="B37" s="17">
        <f t="shared" si="16"/>
        <v>83109.510826</v>
      </c>
      <c r="C37" s="18">
        <f t="shared" si="16"/>
        <v>1.6223544</v>
      </c>
      <c r="E37" s="17">
        <f t="shared" si="17"/>
        <v>33527.847827</v>
      </c>
      <c r="F37" s="18">
        <f t="shared" si="17"/>
        <v>1.5363662</v>
      </c>
      <c r="H37" s="17">
        <f t="shared" si="18"/>
        <v>41252.039439</v>
      </c>
      <c r="I37" s="18">
        <f t="shared" si="18"/>
        <v>1.8002925</v>
      </c>
      <c r="K37" s="17">
        <f t="shared" si="19"/>
        <v>8329.6235596</v>
      </c>
      <c r="L37" s="18">
        <f t="shared" si="19"/>
        <v>1.2832936</v>
      </c>
    </row>
    <row r="38" spans="1:12" ht="10.5" customHeight="1">
      <c r="A38" s="16" t="s">
        <v>19</v>
      </c>
      <c r="B38" s="17">
        <f t="shared" si="16"/>
        <v>170195.5641</v>
      </c>
      <c r="C38" s="18">
        <f t="shared" si="16"/>
        <v>3.3223336</v>
      </c>
      <c r="E38" s="17">
        <f t="shared" si="17"/>
        <v>82663.009924</v>
      </c>
      <c r="F38" s="18">
        <f t="shared" si="17"/>
        <v>3.7879154</v>
      </c>
      <c r="H38" s="17">
        <f t="shared" si="18"/>
        <v>72208.112512</v>
      </c>
      <c r="I38" s="18">
        <f t="shared" si="18"/>
        <v>3.1512557</v>
      </c>
      <c r="K38" s="17">
        <f t="shared" si="19"/>
        <v>15324.44166</v>
      </c>
      <c r="L38" s="18">
        <f t="shared" si="19"/>
        <v>2.360942</v>
      </c>
    </row>
    <row r="39" spans="1:12" ht="10.5" customHeight="1">
      <c r="A39" s="16" t="s">
        <v>20</v>
      </c>
      <c r="B39" s="17">
        <f t="shared" si="16"/>
        <v>114828.71481</v>
      </c>
      <c r="C39" s="18">
        <f t="shared" si="16"/>
        <v>2.2415349</v>
      </c>
      <c r="E39" s="17">
        <f t="shared" si="17"/>
        <v>44163.487824</v>
      </c>
      <c r="F39" s="18">
        <f t="shared" si="17"/>
        <v>2.0237293</v>
      </c>
      <c r="H39" s="17">
        <f t="shared" si="18"/>
        <v>58644.673961</v>
      </c>
      <c r="I39" s="18">
        <f t="shared" si="18"/>
        <v>2.5593297</v>
      </c>
      <c r="K39" s="17">
        <f t="shared" si="19"/>
        <v>12020.553028</v>
      </c>
      <c r="L39" s="18">
        <f t="shared" si="19"/>
        <v>1.8519323</v>
      </c>
    </row>
    <row r="40" spans="1:12" ht="10.5" customHeight="1">
      <c r="A40" s="16" t="s">
        <v>21</v>
      </c>
      <c r="B40" s="19" t="s">
        <v>50</v>
      </c>
      <c r="C40" s="19" t="s">
        <v>50</v>
      </c>
      <c r="D40" s="20"/>
      <c r="E40" s="19" t="s">
        <v>50</v>
      </c>
      <c r="F40" s="19" t="s">
        <v>50</v>
      </c>
      <c r="G40" s="20"/>
      <c r="H40" s="19" t="s">
        <v>50</v>
      </c>
      <c r="I40" s="19" t="s">
        <v>50</v>
      </c>
      <c r="J40" s="20"/>
      <c r="K40" s="19" t="s">
        <v>50</v>
      </c>
      <c r="L40" s="19" t="s">
        <v>50</v>
      </c>
    </row>
    <row r="41" spans="1:12" ht="10.5" customHeight="1">
      <c r="A41" s="16" t="s">
        <v>23</v>
      </c>
      <c r="B41" s="17">
        <f t="shared" si="16"/>
        <v>109947.46014</v>
      </c>
      <c r="C41" s="18">
        <f t="shared" si="16"/>
        <v>2.1462495</v>
      </c>
      <c r="E41" s="17">
        <f t="shared" si="17"/>
        <v>39202.776952</v>
      </c>
      <c r="F41" s="18">
        <f t="shared" si="17"/>
        <v>1.7964118</v>
      </c>
      <c r="G41" s="16" t="s">
        <v>31</v>
      </c>
      <c r="H41" s="17">
        <f t="shared" si="18"/>
        <v>43710.752531</v>
      </c>
      <c r="I41" s="18">
        <f t="shared" si="18"/>
        <v>1.907594</v>
      </c>
      <c r="J41" s="16" t="s">
        <v>31</v>
      </c>
      <c r="K41" s="17">
        <f t="shared" si="19"/>
        <v>27033.930657</v>
      </c>
      <c r="L41" s="18">
        <f t="shared" si="19"/>
        <v>4.1649506</v>
      </c>
    </row>
    <row r="42" spans="1:12" ht="10.5" customHeight="1">
      <c r="A42" s="16" t="s">
        <v>22</v>
      </c>
      <c r="B42" s="17">
        <f t="shared" si="16"/>
        <v>4517.5761136</v>
      </c>
      <c r="C42" s="18">
        <f t="shared" si="16"/>
        <v>0.0881862</v>
      </c>
      <c r="E42" s="17">
        <f t="shared" si="17"/>
        <v>1577.0940158</v>
      </c>
      <c r="F42" s="18">
        <f t="shared" si="17"/>
        <v>0.0722681</v>
      </c>
      <c r="H42" s="17">
        <f t="shared" si="18"/>
        <v>2649.865627</v>
      </c>
      <c r="I42" s="18">
        <f t="shared" si="18"/>
        <v>0.1156436</v>
      </c>
      <c r="K42" s="19" t="s">
        <v>50</v>
      </c>
      <c r="L42" s="19" t="s">
        <v>50</v>
      </c>
    </row>
    <row r="43" spans="2:12" ht="3" customHeight="1">
      <c r="B43" s="17"/>
      <c r="C43" s="18"/>
      <c r="E43" s="17"/>
      <c r="F43" s="18"/>
      <c r="H43" s="17"/>
      <c r="I43" s="18"/>
      <c r="K43" s="17"/>
      <c r="L43" s="18"/>
    </row>
    <row r="44" spans="1:12" ht="10.5" customHeight="1">
      <c r="A44" s="16" t="s">
        <v>44</v>
      </c>
      <c r="B44" s="17"/>
      <c r="C44" s="18"/>
      <c r="E44" s="17"/>
      <c r="F44" s="18"/>
      <c r="H44" s="17"/>
      <c r="I44" s="18"/>
      <c r="K44" s="17"/>
      <c r="L44" s="18"/>
    </row>
    <row r="45" spans="1:12" ht="10.5" customHeight="1">
      <c r="A45" s="16" t="s">
        <v>34</v>
      </c>
      <c r="B45" s="17">
        <f aca="true" t="shared" si="20" ref="B45:C50">SUM(B124)</f>
        <v>223771.72347</v>
      </c>
      <c r="C45" s="18">
        <f t="shared" si="20"/>
        <v>4.3681769</v>
      </c>
      <c r="D45" s="16" t="s">
        <v>31</v>
      </c>
      <c r="E45" s="17">
        <f aca="true" t="shared" si="21" ref="E45:F50">SUM(D124)</f>
        <v>53193.033869</v>
      </c>
      <c r="F45" s="18">
        <f t="shared" si="21"/>
        <v>2.4374955</v>
      </c>
      <c r="G45" s="16" t="s">
        <v>31</v>
      </c>
      <c r="H45" s="17">
        <f aca="true" t="shared" si="22" ref="H45:I50">SUM(F124)</f>
        <v>80972.380425</v>
      </c>
      <c r="I45" s="18">
        <f t="shared" si="22"/>
        <v>3.5337397</v>
      </c>
      <c r="J45" s="16" t="s">
        <v>31</v>
      </c>
      <c r="K45" s="17">
        <f aca="true" t="shared" si="23" ref="K45:L50">SUM(H124)</f>
        <v>89606.309174</v>
      </c>
      <c r="L45" s="18">
        <f t="shared" si="23"/>
        <v>13.8050902</v>
      </c>
    </row>
    <row r="46" spans="1:12" ht="10.5" customHeight="1">
      <c r="A46" s="16" t="s">
        <v>37</v>
      </c>
      <c r="B46" s="17">
        <f t="shared" si="20"/>
        <v>759730.08784</v>
      </c>
      <c r="C46" s="18">
        <f t="shared" si="20"/>
        <v>14.8304501</v>
      </c>
      <c r="D46" s="16" t="s">
        <v>31</v>
      </c>
      <c r="E46" s="17">
        <f t="shared" si="21"/>
        <v>248606.86748</v>
      </c>
      <c r="F46" s="18">
        <f t="shared" si="21"/>
        <v>11.3920578</v>
      </c>
      <c r="G46" s="16" t="s">
        <v>31</v>
      </c>
      <c r="H46" s="17">
        <f t="shared" si="22"/>
        <v>324417.66225</v>
      </c>
      <c r="I46" s="18">
        <f t="shared" si="22"/>
        <v>14.1580077</v>
      </c>
      <c r="J46" s="16" t="s">
        <v>31</v>
      </c>
      <c r="K46" s="17">
        <f t="shared" si="23"/>
        <v>186705.55812</v>
      </c>
      <c r="L46" s="18">
        <f t="shared" si="23"/>
        <v>28.7645713</v>
      </c>
    </row>
    <row r="47" spans="1:12" ht="10.5" customHeight="1">
      <c r="A47" s="16" t="s">
        <v>38</v>
      </c>
      <c r="B47" s="17">
        <f t="shared" si="20"/>
        <v>1352488.9423</v>
      </c>
      <c r="C47" s="18">
        <f t="shared" si="20"/>
        <v>26.4015078</v>
      </c>
      <c r="D47" s="16" t="s">
        <v>31</v>
      </c>
      <c r="E47" s="17">
        <f t="shared" si="21"/>
        <v>556188.12516</v>
      </c>
      <c r="F47" s="18">
        <f t="shared" si="21"/>
        <v>25.4865336</v>
      </c>
      <c r="G47" s="16" t="s">
        <v>31</v>
      </c>
      <c r="H47" s="17">
        <f t="shared" si="22"/>
        <v>612170.3371</v>
      </c>
      <c r="I47" s="18">
        <f t="shared" si="22"/>
        <v>26.7159078</v>
      </c>
      <c r="J47" s="16" t="s">
        <v>31</v>
      </c>
      <c r="K47" s="17">
        <f t="shared" si="23"/>
        <v>184130.48</v>
      </c>
      <c r="L47" s="18">
        <f t="shared" si="23"/>
        <v>28.367845</v>
      </c>
    </row>
    <row r="48" spans="1:12" ht="10.5" customHeight="1">
      <c r="A48" s="16" t="s">
        <v>39</v>
      </c>
      <c r="B48" s="17">
        <f t="shared" si="20"/>
        <v>1153619.0121</v>
      </c>
      <c r="C48" s="18">
        <f t="shared" si="20"/>
        <v>22.5194309</v>
      </c>
      <c r="D48" s="16" t="s">
        <v>31</v>
      </c>
      <c r="E48" s="17">
        <f t="shared" si="21"/>
        <v>494911.99124</v>
      </c>
      <c r="F48" s="18">
        <f t="shared" si="21"/>
        <v>22.6786415</v>
      </c>
      <c r="G48" s="16" t="s">
        <v>31</v>
      </c>
      <c r="H48" s="17">
        <f t="shared" si="22"/>
        <v>550792.18939</v>
      </c>
      <c r="I48" s="18">
        <f t="shared" si="22"/>
        <v>24.0372858</v>
      </c>
      <c r="J48" s="16" t="s">
        <v>31</v>
      </c>
      <c r="K48" s="17">
        <f t="shared" si="23"/>
        <v>107914.83145</v>
      </c>
      <c r="L48" s="18">
        <f t="shared" si="23"/>
        <v>16.6257711</v>
      </c>
    </row>
    <row r="49" spans="1:12" ht="10.5" customHeight="1">
      <c r="A49" s="16" t="s">
        <v>40</v>
      </c>
      <c r="B49" s="17">
        <f t="shared" si="20"/>
        <v>777223.76129</v>
      </c>
      <c r="C49" s="18">
        <f t="shared" si="20"/>
        <v>15.1719386</v>
      </c>
      <c r="D49" s="16" t="s">
        <v>31</v>
      </c>
      <c r="E49" s="17">
        <f t="shared" si="21"/>
        <v>345163.71017</v>
      </c>
      <c r="F49" s="18">
        <f t="shared" si="21"/>
        <v>15.8166384</v>
      </c>
      <c r="G49" s="16" t="s">
        <v>31</v>
      </c>
      <c r="H49" s="17">
        <f t="shared" si="22"/>
        <v>387005.72911</v>
      </c>
      <c r="I49" s="18">
        <f t="shared" si="22"/>
        <v>16.8894322</v>
      </c>
      <c r="J49" s="16" t="s">
        <v>31</v>
      </c>
      <c r="K49" s="17">
        <f t="shared" si="23"/>
        <v>45054.322015</v>
      </c>
      <c r="L49" s="18">
        <f t="shared" si="23"/>
        <v>6.9412409</v>
      </c>
    </row>
    <row r="50" spans="1:12" ht="10.5" customHeight="1">
      <c r="A50" s="16" t="s">
        <v>24</v>
      </c>
      <c r="B50" s="17">
        <f t="shared" si="20"/>
        <v>855938.07327</v>
      </c>
      <c r="C50" s="18">
        <f t="shared" si="20"/>
        <v>16.7084957</v>
      </c>
      <c r="D50" s="16" t="s">
        <v>31</v>
      </c>
      <c r="E50" s="17">
        <f t="shared" si="21"/>
        <v>484218.62854</v>
      </c>
      <c r="F50" s="18">
        <f t="shared" si="21"/>
        <v>22.1886332</v>
      </c>
      <c r="G50" s="16" t="s">
        <v>31</v>
      </c>
      <c r="H50" s="17">
        <f t="shared" si="22"/>
        <v>336049.28175</v>
      </c>
      <c r="I50" s="18">
        <f t="shared" si="22"/>
        <v>14.6656267</v>
      </c>
      <c r="J50" s="16" t="s">
        <v>31</v>
      </c>
      <c r="K50" s="17">
        <f t="shared" si="23"/>
        <v>35670.162981</v>
      </c>
      <c r="L50" s="18">
        <f t="shared" si="23"/>
        <v>5.4954815</v>
      </c>
    </row>
    <row r="51" spans="2:12" ht="3" customHeight="1">
      <c r="B51" s="17"/>
      <c r="C51" s="18"/>
      <c r="E51" s="17"/>
      <c r="F51" s="18"/>
      <c r="H51" s="17"/>
      <c r="I51" s="18"/>
      <c r="K51" s="17"/>
      <c r="L51" s="18"/>
    </row>
    <row r="52" spans="1:12" ht="10.5" customHeight="1">
      <c r="A52" s="16" t="s">
        <v>25</v>
      </c>
      <c r="B52" s="17"/>
      <c r="C52" s="18"/>
      <c r="E52" s="17"/>
      <c r="F52" s="18"/>
      <c r="H52" s="17"/>
      <c r="I52" s="18"/>
      <c r="K52" s="17"/>
      <c r="L52" s="18"/>
    </row>
    <row r="53" spans="1:12" ht="10.5" customHeight="1">
      <c r="A53" s="16" t="s">
        <v>26</v>
      </c>
      <c r="B53" s="17">
        <f aca="true" t="shared" si="24" ref="B53:C56">SUM(B130)</f>
        <v>1273011.526</v>
      </c>
      <c r="C53" s="18">
        <f t="shared" si="24"/>
        <v>24.8500543</v>
      </c>
      <c r="D53" s="16" t="s">
        <v>31</v>
      </c>
      <c r="E53" s="17">
        <f aca="true" t="shared" si="25" ref="E53:F56">SUM(D130)</f>
        <v>518924.48404</v>
      </c>
      <c r="F53" s="18">
        <f t="shared" si="25"/>
        <v>23.77898</v>
      </c>
      <c r="G53" s="16" t="s">
        <v>31</v>
      </c>
      <c r="H53" s="17">
        <f aca="true" t="shared" si="26" ref="H53:I56">SUM(F130)</f>
        <v>640530.87242</v>
      </c>
      <c r="I53" s="18">
        <f t="shared" si="26"/>
        <v>27.9535984</v>
      </c>
      <c r="J53" s="16" t="s">
        <v>31</v>
      </c>
      <c r="K53" s="17">
        <f aca="true" t="shared" si="27" ref="K53:L56">SUM(H130)</f>
        <v>113556.16952</v>
      </c>
      <c r="L53" s="18">
        <f t="shared" si="27"/>
        <v>17.4948972</v>
      </c>
    </row>
    <row r="54" spans="1:12" ht="10.5" customHeight="1">
      <c r="A54" s="16" t="s">
        <v>27</v>
      </c>
      <c r="B54" s="17">
        <f t="shared" si="24"/>
        <v>1270736.2474</v>
      </c>
      <c r="C54" s="18">
        <f t="shared" si="24"/>
        <v>24.8056393</v>
      </c>
      <c r="D54" s="16" t="s">
        <v>31</v>
      </c>
      <c r="E54" s="17">
        <f t="shared" si="25"/>
        <v>472972.03669</v>
      </c>
      <c r="F54" s="18">
        <f t="shared" si="25"/>
        <v>21.6732741</v>
      </c>
      <c r="G54" s="16" t="s">
        <v>31</v>
      </c>
      <c r="H54" s="17">
        <f t="shared" si="26"/>
        <v>592890.33592</v>
      </c>
      <c r="I54" s="18">
        <f t="shared" si="26"/>
        <v>25.8745036</v>
      </c>
      <c r="J54" s="16" t="s">
        <v>31</v>
      </c>
      <c r="K54" s="17">
        <f t="shared" si="27"/>
        <v>204873.87481</v>
      </c>
      <c r="L54" s="18">
        <f t="shared" si="27"/>
        <v>31.5636516</v>
      </c>
    </row>
    <row r="55" spans="1:12" ht="10.5" customHeight="1">
      <c r="A55" s="16" t="s">
        <v>28</v>
      </c>
      <c r="B55" s="17">
        <f t="shared" si="24"/>
        <v>1611774.5378</v>
      </c>
      <c r="C55" s="18">
        <f t="shared" si="24"/>
        <v>31.4629397</v>
      </c>
      <c r="D55" s="16" t="s">
        <v>31</v>
      </c>
      <c r="E55" s="17">
        <f t="shared" si="25"/>
        <v>668013.87748</v>
      </c>
      <c r="F55" s="18">
        <f t="shared" si="25"/>
        <v>30.6107904</v>
      </c>
      <c r="G55" s="16" t="s">
        <v>31</v>
      </c>
      <c r="H55" s="17">
        <f t="shared" si="26"/>
        <v>681445.12284</v>
      </c>
      <c r="I55" s="18">
        <f t="shared" si="26"/>
        <v>29.7391494</v>
      </c>
      <c r="J55" s="16" t="s">
        <v>31</v>
      </c>
      <c r="K55" s="17">
        <f t="shared" si="27"/>
        <v>262315.53752</v>
      </c>
      <c r="L55" s="18">
        <f t="shared" si="27"/>
        <v>40.4133335</v>
      </c>
    </row>
    <row r="56" spans="1:12" ht="10.5" customHeight="1">
      <c r="A56" s="16" t="s">
        <v>29</v>
      </c>
      <c r="B56" s="17">
        <f t="shared" si="24"/>
        <v>967249.28895</v>
      </c>
      <c r="C56" s="18">
        <f t="shared" si="24"/>
        <v>18.8813667</v>
      </c>
      <c r="D56" s="16" t="s">
        <v>31</v>
      </c>
      <c r="E56" s="17">
        <f t="shared" si="25"/>
        <v>522371.95825</v>
      </c>
      <c r="F56" s="18">
        <f t="shared" si="25"/>
        <v>23.9369556</v>
      </c>
      <c r="G56" s="16" t="s">
        <v>31</v>
      </c>
      <c r="H56" s="17">
        <f t="shared" si="26"/>
        <v>376541.24883</v>
      </c>
      <c r="I56" s="18">
        <f t="shared" si="26"/>
        <v>16.4327487</v>
      </c>
      <c r="J56" s="16" t="s">
        <v>31</v>
      </c>
      <c r="K56" s="17">
        <f t="shared" si="27"/>
        <v>68336.081876</v>
      </c>
      <c r="L56" s="18">
        <f t="shared" si="27"/>
        <v>10.5281178</v>
      </c>
    </row>
    <row r="57" spans="1:12" ht="3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2:12" ht="3" customHeight="1">
      <c r="B58" s="21"/>
      <c r="C58" s="22"/>
      <c r="E58" s="21"/>
      <c r="F58" s="22"/>
      <c r="H58" s="21"/>
      <c r="I58" s="22"/>
      <c r="K58" s="21"/>
      <c r="L58" s="22"/>
    </row>
    <row r="59" spans="1:12" s="26" customFormat="1" ht="10.5" customHeight="1">
      <c r="A59" s="23" t="s">
        <v>35</v>
      </c>
      <c r="B59" s="24"/>
      <c r="C59" s="25"/>
      <c r="E59" s="24"/>
      <c r="F59" s="25"/>
      <c r="H59" s="24"/>
      <c r="I59" s="25"/>
      <c r="K59" s="24"/>
      <c r="L59" s="25"/>
    </row>
    <row r="60" spans="1:12" s="26" customFormat="1" ht="10.5" customHeight="1">
      <c r="A60" s="23" t="s">
        <v>45</v>
      </c>
      <c r="B60" s="24"/>
      <c r="C60" s="25"/>
      <c r="E60" s="24"/>
      <c r="F60" s="25"/>
      <c r="H60" s="24"/>
      <c r="I60" s="25"/>
      <c r="K60" s="24"/>
      <c r="L60" s="25"/>
    </row>
    <row r="61" spans="1:12" s="26" customFormat="1" ht="10.5" customHeight="1">
      <c r="A61" s="23" t="s">
        <v>51</v>
      </c>
      <c r="B61" s="24"/>
      <c r="C61" s="25"/>
      <c r="E61" s="24"/>
      <c r="F61" s="25"/>
      <c r="H61" s="24"/>
      <c r="I61" s="25"/>
      <c r="K61" s="24"/>
      <c r="L61" s="25"/>
    </row>
    <row r="62" spans="1:12" ht="11.25">
      <c r="A62" s="16"/>
      <c r="B62" s="21"/>
      <c r="C62" s="22"/>
      <c r="E62" s="21"/>
      <c r="F62" s="22"/>
      <c r="H62" s="21"/>
      <c r="I62" s="22"/>
      <c r="K62" s="21"/>
      <c r="L62" s="22"/>
    </row>
    <row r="63" spans="2:12" ht="11.25">
      <c r="B63" s="21"/>
      <c r="C63" s="22"/>
      <c r="E63" s="21"/>
      <c r="F63" s="22"/>
      <c r="H63" s="21"/>
      <c r="I63" s="22"/>
      <c r="K63" s="21"/>
      <c r="L63" s="22"/>
    </row>
    <row r="64" spans="2:12" ht="11.25">
      <c r="B64" s="21"/>
      <c r="C64" s="22"/>
      <c r="E64" s="21"/>
      <c r="F64" s="22"/>
      <c r="H64" s="21"/>
      <c r="I64" s="22"/>
      <c r="K64" s="21"/>
      <c r="L64" s="22"/>
    </row>
    <row r="65" spans="2:12" ht="11.25">
      <c r="B65" s="21"/>
      <c r="C65" s="22"/>
      <c r="E65" s="21"/>
      <c r="F65" s="22"/>
      <c r="H65" s="21"/>
      <c r="I65" s="22"/>
      <c r="K65" s="21"/>
      <c r="L65" s="22"/>
    </row>
    <row r="66" spans="2:12" ht="11.25">
      <c r="B66" s="21"/>
      <c r="C66" s="22"/>
      <c r="E66" s="21"/>
      <c r="F66" s="22"/>
      <c r="H66" s="21"/>
      <c r="I66" s="22"/>
      <c r="K66" s="21"/>
      <c r="L66" s="22"/>
    </row>
    <row r="92" spans="2:12" ht="11.25">
      <c r="B92" s="21"/>
      <c r="C92" s="22"/>
      <c r="E92" s="21"/>
      <c r="F92" s="22"/>
      <c r="H92" s="21"/>
      <c r="I92" s="22"/>
      <c r="K92" s="21"/>
      <c r="L92" s="22"/>
    </row>
    <row r="93" spans="2:12" ht="11.25">
      <c r="B93" s="21"/>
      <c r="C93" s="22"/>
      <c r="E93" s="21"/>
      <c r="F93" s="22"/>
      <c r="H93" s="21"/>
      <c r="I93" s="22"/>
      <c r="K93" s="21"/>
      <c r="L93" s="22"/>
    </row>
    <row r="94" spans="2:12" ht="11.25">
      <c r="B94" s="21"/>
      <c r="C94" s="22"/>
      <c r="E94" s="21"/>
      <c r="F94" s="22"/>
      <c r="H94" s="21"/>
      <c r="I94" s="22"/>
      <c r="K94" s="21"/>
      <c r="L94" s="22"/>
    </row>
    <row r="95" spans="2:11" ht="11.25">
      <c r="B95" s="21"/>
      <c r="C95" s="22"/>
      <c r="E95" s="21"/>
      <c r="F95" s="22"/>
      <c r="H95" s="21"/>
      <c r="I95" s="22"/>
      <c r="K95" s="21"/>
    </row>
    <row r="96" spans="2:11" ht="11.25">
      <c r="B96" s="21"/>
      <c r="E96" s="21"/>
      <c r="H96" s="21"/>
      <c r="K96" s="21"/>
    </row>
    <row r="97" spans="2:11" ht="11.25">
      <c r="B97" s="21"/>
      <c r="E97" s="21"/>
      <c r="H97" s="21"/>
      <c r="K97" s="21"/>
    </row>
    <row r="98" ht="11.25">
      <c r="G98" s="27"/>
    </row>
    <row r="99" ht="11.25">
      <c r="G99" s="27"/>
    </row>
    <row r="100" ht="11.25">
      <c r="G100" s="27"/>
    </row>
    <row r="101" spans="2:9" ht="11.25">
      <c r="B101" s="2">
        <v>5122771.6002</v>
      </c>
      <c r="C101" s="2">
        <v>100</v>
      </c>
      <c r="D101" s="2">
        <v>2182282.3565</v>
      </c>
      <c r="E101" s="2">
        <v>100</v>
      </c>
      <c r="F101" s="2">
        <v>2291407.58</v>
      </c>
      <c r="G101" s="27">
        <v>100</v>
      </c>
      <c r="H101" s="2">
        <v>649081.66373</v>
      </c>
      <c r="I101" s="2">
        <v>100</v>
      </c>
    </row>
    <row r="102" spans="2:9" ht="11.25">
      <c r="B102" s="2">
        <v>2365219.5723</v>
      </c>
      <c r="C102" s="2">
        <v>46.1707013</v>
      </c>
      <c r="D102" s="2">
        <v>1102251.2635</v>
      </c>
      <c r="E102" s="2">
        <v>50.5091039</v>
      </c>
      <c r="F102" s="2">
        <v>1083578.7374</v>
      </c>
      <c r="G102" s="27">
        <v>47.2887821</v>
      </c>
      <c r="H102" s="2">
        <v>179389.57136</v>
      </c>
      <c r="I102" s="2">
        <v>27.6374425</v>
      </c>
    </row>
    <row r="103" spans="2:9" ht="11.25">
      <c r="B103" s="2">
        <v>1097416.5021</v>
      </c>
      <c r="C103" s="2">
        <v>21.4223196</v>
      </c>
      <c r="D103" s="2">
        <v>468703.52993</v>
      </c>
      <c r="E103" s="2">
        <v>21.4776758</v>
      </c>
      <c r="F103" s="2">
        <v>542781.15035</v>
      </c>
      <c r="G103" s="27">
        <v>23.6876737</v>
      </c>
      <c r="H103" s="2">
        <v>85931.821785</v>
      </c>
      <c r="I103" s="2">
        <v>13.2389846</v>
      </c>
    </row>
    <row r="104" spans="2:9" ht="11.25">
      <c r="B104" s="2">
        <v>908583.0762</v>
      </c>
      <c r="C104" s="2">
        <v>17.7361621</v>
      </c>
      <c r="D104" s="2">
        <v>434854.44766</v>
      </c>
      <c r="E104" s="2">
        <v>19.9265895</v>
      </c>
      <c r="F104" s="2">
        <v>399644.34758</v>
      </c>
      <c r="G104" s="27">
        <v>17.4409979</v>
      </c>
      <c r="H104" s="2">
        <v>74084.280967</v>
      </c>
      <c r="I104" s="2">
        <v>11.4137073</v>
      </c>
    </row>
    <row r="105" spans="2:9" ht="11.25">
      <c r="B105" s="2">
        <v>359219.99403</v>
      </c>
      <c r="C105" s="2">
        <v>7.0122196</v>
      </c>
      <c r="D105" s="2">
        <v>198693.28596</v>
      </c>
      <c r="E105" s="2">
        <v>9.1048386</v>
      </c>
      <c r="F105" s="2">
        <v>141153.23946</v>
      </c>
      <c r="G105" s="27">
        <v>6.1601105</v>
      </c>
      <c r="H105" s="2">
        <v>19373.468604</v>
      </c>
      <c r="I105" s="2">
        <v>2.9847506</v>
      </c>
    </row>
    <row r="106" spans="2:9" ht="11.25">
      <c r="B106" s="2">
        <v>1835558.8273</v>
      </c>
      <c r="C106" s="2">
        <v>35.8313618</v>
      </c>
      <c r="D106" s="2">
        <v>677500.36373</v>
      </c>
      <c r="E106" s="2">
        <v>31.0454952</v>
      </c>
      <c r="F106" s="2">
        <v>830969.37287</v>
      </c>
      <c r="G106" s="27">
        <v>36.2645817</v>
      </c>
      <c r="H106" s="2">
        <v>327089.09071</v>
      </c>
      <c r="I106" s="2">
        <v>50.3925945</v>
      </c>
    </row>
    <row r="107" spans="2:9" ht="11.25">
      <c r="B107" s="2">
        <v>773847.08353</v>
      </c>
      <c r="C107" s="2">
        <v>15.1060235</v>
      </c>
      <c r="D107" s="2">
        <v>250295.70304</v>
      </c>
      <c r="E107" s="2">
        <v>11.4694463</v>
      </c>
      <c r="F107" s="2">
        <v>375760.1502</v>
      </c>
      <c r="G107" s="27">
        <v>16.3986605</v>
      </c>
      <c r="H107" s="2">
        <v>147791.2303</v>
      </c>
      <c r="I107" s="2">
        <v>22.7692814</v>
      </c>
    </row>
    <row r="108" spans="2:9" ht="11.25">
      <c r="B108" s="2">
        <v>553305.04354</v>
      </c>
      <c r="C108" s="2">
        <v>10.8008923</v>
      </c>
      <c r="D108" s="2">
        <v>235609.68281</v>
      </c>
      <c r="E108" s="2">
        <v>10.7964802</v>
      </c>
      <c r="F108" s="2">
        <v>248052.63036</v>
      </c>
      <c r="G108" s="27">
        <v>10.8253386</v>
      </c>
      <c r="H108" s="2">
        <v>69642.730372</v>
      </c>
      <c r="I108" s="2">
        <v>10.729425</v>
      </c>
    </row>
    <row r="109" spans="2:9" ht="11.25">
      <c r="B109" s="2">
        <v>508406.70025</v>
      </c>
      <c r="C109" s="2">
        <v>9.924446</v>
      </c>
      <c r="D109" s="2">
        <v>191594.97789</v>
      </c>
      <c r="E109" s="2">
        <v>8.7795687</v>
      </c>
      <c r="F109" s="2">
        <v>207156.59232</v>
      </c>
      <c r="G109" s="27">
        <v>9.0405825</v>
      </c>
      <c r="H109" s="2">
        <v>109655.13004</v>
      </c>
      <c r="I109" s="2">
        <v>16.8938881</v>
      </c>
    </row>
    <row r="110" spans="2:9" ht="11.25">
      <c r="B110" s="2">
        <v>921993.20061</v>
      </c>
      <c r="C110" s="2">
        <v>17.9979369</v>
      </c>
      <c r="D110" s="2">
        <v>402530.72918</v>
      </c>
      <c r="E110" s="2">
        <v>18.4454009</v>
      </c>
      <c r="F110" s="2">
        <v>376859.46976</v>
      </c>
      <c r="G110" s="27">
        <v>16.4466363</v>
      </c>
      <c r="H110" s="2">
        <v>142603.00167</v>
      </c>
      <c r="I110" s="2">
        <v>21.969963</v>
      </c>
    </row>
    <row r="111" spans="2:9" ht="11.25">
      <c r="B111" s="2">
        <v>603441.50588</v>
      </c>
      <c r="C111" s="2">
        <v>11.7795903</v>
      </c>
      <c r="D111" s="2">
        <v>271718.52347</v>
      </c>
      <c r="E111" s="2">
        <v>12.4511167</v>
      </c>
      <c r="F111" s="2">
        <v>229885.64562</v>
      </c>
      <c r="G111" s="27">
        <v>10.0325079</v>
      </c>
      <c r="H111" s="2">
        <v>101837.33679</v>
      </c>
      <c r="I111" s="2">
        <v>15.689449</v>
      </c>
    </row>
    <row r="112" spans="2:9" ht="11.25">
      <c r="B112" s="2">
        <v>213985.80821</v>
      </c>
      <c r="C112" s="2">
        <v>4.1771491</v>
      </c>
      <c r="D112" s="2">
        <v>90233.969725</v>
      </c>
      <c r="E112" s="2">
        <v>4.1348439</v>
      </c>
      <c r="F112" s="2">
        <v>94265.074897</v>
      </c>
      <c r="G112" s="27">
        <v>4.1138502</v>
      </c>
      <c r="H112" s="2">
        <v>29486.76359</v>
      </c>
      <c r="I112" s="2">
        <v>4.5428434</v>
      </c>
    </row>
    <row r="113" spans="2:9" ht="11.25">
      <c r="B113" s="2">
        <v>104565.88652</v>
      </c>
      <c r="C113" s="2">
        <v>2.0411975</v>
      </c>
      <c r="D113" s="2">
        <v>40578.235991</v>
      </c>
      <c r="E113" s="2">
        <v>1.8594402</v>
      </c>
      <c r="F113" s="2">
        <v>52708.749237</v>
      </c>
      <c r="G113" s="27">
        <v>2.3002782</v>
      </c>
      <c r="H113" s="2">
        <v>11278.901289</v>
      </c>
      <c r="I113" s="2">
        <v>1.7376706</v>
      </c>
    </row>
    <row r="114" spans="2:9" ht="11.25">
      <c r="B114" s="2">
        <v>2694494.0536</v>
      </c>
      <c r="C114" s="2">
        <v>52.598364</v>
      </c>
      <c r="D114" s="2">
        <v>1142013.9409</v>
      </c>
      <c r="E114" s="2">
        <v>52.3311723</v>
      </c>
      <c r="F114" s="2">
        <v>1274407.7776</v>
      </c>
      <c r="G114" s="27">
        <v>55.616809</v>
      </c>
      <c r="H114" s="2">
        <v>278072.33501</v>
      </c>
      <c r="I114" s="2">
        <v>42.8408859</v>
      </c>
    </row>
    <row r="115" spans="2:9" ht="11.25">
      <c r="B115" s="2">
        <v>845083.08367</v>
      </c>
      <c r="C115" s="2">
        <v>16.4965989</v>
      </c>
      <c r="D115" s="2">
        <v>445266.32959</v>
      </c>
      <c r="E115" s="2">
        <v>20.4036993</v>
      </c>
      <c r="F115" s="2">
        <v>323578.29895</v>
      </c>
      <c r="G115" s="27">
        <v>14.1213768</v>
      </c>
      <c r="H115" s="2">
        <v>76238.45513</v>
      </c>
      <c r="I115" s="2">
        <v>11.7455876</v>
      </c>
    </row>
    <row r="116" spans="2:9" ht="11.25">
      <c r="B116" s="2">
        <v>1583194.463</v>
      </c>
      <c r="C116" s="2">
        <v>30.9050371</v>
      </c>
      <c r="D116" s="2">
        <v>595002.08594</v>
      </c>
      <c r="E116" s="2">
        <v>27.2651284</v>
      </c>
      <c r="F116" s="2">
        <v>693421.50344</v>
      </c>
      <c r="G116" s="2">
        <v>30.2618142</v>
      </c>
      <c r="H116" s="2">
        <v>294770.8736</v>
      </c>
      <c r="I116" s="2">
        <v>45.4135265</v>
      </c>
    </row>
    <row r="117" spans="2:9" ht="11.25">
      <c r="B117" s="2">
        <v>4639235.2777</v>
      </c>
      <c r="C117" s="2">
        <v>90.5610408</v>
      </c>
      <c r="D117" s="2">
        <v>1980731.2434</v>
      </c>
      <c r="E117" s="2">
        <v>90.7642055</v>
      </c>
      <c r="F117" s="2">
        <v>2072664.5359</v>
      </c>
      <c r="G117" s="27">
        <v>90.4537697</v>
      </c>
      <c r="H117" s="2">
        <v>585839.49836</v>
      </c>
      <c r="I117" s="2">
        <v>90.2566705</v>
      </c>
    </row>
    <row r="118" spans="2:9" ht="11.25">
      <c r="B118" s="2">
        <v>83109.510826</v>
      </c>
      <c r="C118" s="2">
        <v>1.6223544</v>
      </c>
      <c r="D118" s="2">
        <v>33527.847827</v>
      </c>
      <c r="E118" s="2">
        <v>1.5363662</v>
      </c>
      <c r="F118" s="2">
        <v>41252.039439</v>
      </c>
      <c r="G118" s="27">
        <v>1.8002925</v>
      </c>
      <c r="H118" s="2">
        <v>8329.6235596</v>
      </c>
      <c r="I118" s="2">
        <v>1.2832936</v>
      </c>
    </row>
    <row r="119" spans="2:9" ht="11.25">
      <c r="B119" s="2">
        <v>170195.5641</v>
      </c>
      <c r="C119" s="2">
        <v>3.3223336</v>
      </c>
      <c r="D119" s="2">
        <v>82663.009924</v>
      </c>
      <c r="E119" s="2">
        <v>3.7879154</v>
      </c>
      <c r="F119" s="2">
        <v>72208.112512</v>
      </c>
      <c r="G119" s="27">
        <v>3.1512557</v>
      </c>
      <c r="H119" s="2">
        <v>15324.44166</v>
      </c>
      <c r="I119" s="2">
        <v>2.360942</v>
      </c>
    </row>
    <row r="120" spans="2:9" ht="11.25">
      <c r="B120" s="2">
        <v>114828.71481</v>
      </c>
      <c r="C120" s="2">
        <v>2.2415349</v>
      </c>
      <c r="D120" s="2">
        <v>44163.487824</v>
      </c>
      <c r="E120" s="2">
        <v>2.0237293</v>
      </c>
      <c r="F120" s="2">
        <v>58644.673961</v>
      </c>
      <c r="G120" s="27">
        <v>2.5593297</v>
      </c>
      <c r="H120" s="2">
        <v>12020.553028</v>
      </c>
      <c r="I120" s="2">
        <v>1.8519323</v>
      </c>
    </row>
    <row r="121" spans="2:9" ht="11.25">
      <c r="B121" s="2">
        <v>937.4965517</v>
      </c>
      <c r="C121" s="2">
        <v>-1</v>
      </c>
      <c r="D121" s="2">
        <v>416.8965517</v>
      </c>
      <c r="E121" s="2">
        <v>-1</v>
      </c>
      <c r="F121" s="2">
        <v>277.6</v>
      </c>
      <c r="G121" s="27">
        <v>-1</v>
      </c>
      <c r="H121" s="2">
        <v>243</v>
      </c>
      <c r="I121" s="2">
        <v>-1</v>
      </c>
    </row>
    <row r="122" spans="2:9" ht="11.25">
      <c r="B122" s="2">
        <v>109947.46014</v>
      </c>
      <c r="C122" s="2">
        <v>2.1462495</v>
      </c>
      <c r="D122" s="2">
        <v>39202.776952</v>
      </c>
      <c r="E122" s="2">
        <v>1.7964118</v>
      </c>
      <c r="F122" s="2">
        <v>43710.752531</v>
      </c>
      <c r="G122" s="27">
        <v>1.907594</v>
      </c>
      <c r="H122" s="2">
        <v>27033.930657</v>
      </c>
      <c r="I122" s="2">
        <v>4.1649506</v>
      </c>
    </row>
    <row r="123" spans="2:9" ht="11.25">
      <c r="B123" s="2">
        <v>4517.5761136</v>
      </c>
      <c r="C123" s="2">
        <v>0.0881862</v>
      </c>
      <c r="D123" s="2">
        <v>1577.0940158</v>
      </c>
      <c r="E123" s="2">
        <v>0.0722681</v>
      </c>
      <c r="F123" s="2">
        <v>2649.865627</v>
      </c>
      <c r="G123" s="27">
        <v>0.1156436</v>
      </c>
      <c r="H123" s="2">
        <v>290.6164708</v>
      </c>
      <c r="I123" s="2">
        <v>-1</v>
      </c>
    </row>
    <row r="124" spans="2:9" ht="11.25">
      <c r="B124" s="2">
        <v>223771.72347</v>
      </c>
      <c r="C124" s="2">
        <v>4.3681769</v>
      </c>
      <c r="D124" s="2">
        <v>53193.033869</v>
      </c>
      <c r="E124" s="2">
        <v>2.4374955</v>
      </c>
      <c r="F124" s="2">
        <v>80972.380425</v>
      </c>
      <c r="G124" s="27">
        <v>3.5337397</v>
      </c>
      <c r="H124" s="2">
        <v>89606.309174</v>
      </c>
      <c r="I124" s="2">
        <v>13.8050902</v>
      </c>
    </row>
    <row r="125" spans="2:9" ht="11.25">
      <c r="B125" s="2">
        <v>759730.08784</v>
      </c>
      <c r="C125" s="2">
        <v>14.8304501</v>
      </c>
      <c r="D125" s="2">
        <v>248606.86748</v>
      </c>
      <c r="E125" s="2">
        <v>11.3920578</v>
      </c>
      <c r="F125" s="2">
        <v>324417.66225</v>
      </c>
      <c r="G125" s="27">
        <v>14.1580077</v>
      </c>
      <c r="H125" s="2">
        <v>186705.55812</v>
      </c>
      <c r="I125" s="2">
        <v>28.7645713</v>
      </c>
    </row>
    <row r="126" spans="2:9" ht="11.25">
      <c r="B126" s="2">
        <v>1352488.9423</v>
      </c>
      <c r="C126" s="2">
        <v>26.4015078</v>
      </c>
      <c r="D126" s="2">
        <v>556188.12516</v>
      </c>
      <c r="E126" s="2">
        <v>25.4865336</v>
      </c>
      <c r="F126" s="2">
        <v>612170.3371</v>
      </c>
      <c r="G126" s="27">
        <v>26.7159078</v>
      </c>
      <c r="H126" s="2">
        <v>184130.48</v>
      </c>
      <c r="I126" s="2">
        <v>28.367845</v>
      </c>
    </row>
    <row r="127" spans="2:9" ht="11.25">
      <c r="B127" s="2">
        <v>1153619.0121</v>
      </c>
      <c r="C127" s="2">
        <v>22.5194309</v>
      </c>
      <c r="D127" s="2">
        <v>494911.99124</v>
      </c>
      <c r="E127" s="2">
        <v>22.6786415</v>
      </c>
      <c r="F127" s="2">
        <v>550792.18939</v>
      </c>
      <c r="G127" s="2">
        <v>24.0372858</v>
      </c>
      <c r="H127" s="2">
        <v>107914.83145</v>
      </c>
      <c r="I127" s="2">
        <v>16.6257711</v>
      </c>
    </row>
    <row r="128" spans="2:9" ht="11.25">
      <c r="B128" s="2">
        <v>777223.76129</v>
      </c>
      <c r="C128" s="2">
        <v>15.1719386</v>
      </c>
      <c r="D128" s="2">
        <v>345163.71017</v>
      </c>
      <c r="E128" s="2">
        <v>15.8166384</v>
      </c>
      <c r="F128" s="2">
        <v>387005.72911</v>
      </c>
      <c r="G128" s="2">
        <v>16.8894322</v>
      </c>
      <c r="H128" s="2">
        <v>45054.322015</v>
      </c>
      <c r="I128" s="2">
        <v>6.9412409</v>
      </c>
    </row>
    <row r="129" spans="2:9" ht="11.25">
      <c r="B129" s="2">
        <v>855938.07327</v>
      </c>
      <c r="C129" s="2">
        <v>16.7084957</v>
      </c>
      <c r="D129" s="2">
        <v>484218.62854</v>
      </c>
      <c r="E129" s="2">
        <v>22.1886332</v>
      </c>
      <c r="F129" s="2">
        <v>336049.28175</v>
      </c>
      <c r="G129" s="2">
        <v>14.6656267</v>
      </c>
      <c r="H129" s="2">
        <v>35670.162981</v>
      </c>
      <c r="I129" s="2">
        <v>5.4954815</v>
      </c>
    </row>
    <row r="130" spans="2:9" ht="11.25">
      <c r="B130" s="2">
        <v>1273011.526</v>
      </c>
      <c r="C130" s="2">
        <v>24.8500543</v>
      </c>
      <c r="D130" s="2">
        <v>518924.48404</v>
      </c>
      <c r="E130" s="2">
        <v>23.77898</v>
      </c>
      <c r="F130" s="2">
        <v>640530.87242</v>
      </c>
      <c r="G130" s="2">
        <v>27.9535984</v>
      </c>
      <c r="H130" s="2">
        <v>113556.16952</v>
      </c>
      <c r="I130" s="2">
        <v>17.4948972</v>
      </c>
    </row>
    <row r="131" spans="2:9" ht="11.25">
      <c r="B131" s="2">
        <v>1270736.2474</v>
      </c>
      <c r="C131" s="2">
        <v>24.8056393</v>
      </c>
      <c r="D131" s="2">
        <v>472972.03669</v>
      </c>
      <c r="E131" s="2">
        <v>21.6732741</v>
      </c>
      <c r="F131" s="2">
        <v>592890.33592</v>
      </c>
      <c r="G131" s="2">
        <v>25.8745036</v>
      </c>
      <c r="H131" s="2">
        <v>204873.87481</v>
      </c>
      <c r="I131" s="2">
        <v>31.5636516</v>
      </c>
    </row>
    <row r="132" spans="2:9" ht="11.25">
      <c r="B132" s="2">
        <v>1611774.5378</v>
      </c>
      <c r="C132" s="2">
        <v>31.4629397</v>
      </c>
      <c r="D132" s="2">
        <v>668013.87748</v>
      </c>
      <c r="E132" s="2">
        <v>30.6107904</v>
      </c>
      <c r="F132" s="2">
        <v>681445.12284</v>
      </c>
      <c r="G132" s="2">
        <v>29.7391494</v>
      </c>
      <c r="H132" s="2">
        <v>262315.53752</v>
      </c>
      <c r="I132" s="2">
        <v>40.4133335</v>
      </c>
    </row>
    <row r="133" spans="2:9" ht="11.25">
      <c r="B133" s="2">
        <v>967249.28895</v>
      </c>
      <c r="C133" s="2">
        <v>18.8813667</v>
      </c>
      <c r="D133" s="2">
        <v>522371.95825</v>
      </c>
      <c r="E133" s="2">
        <v>23.9369556</v>
      </c>
      <c r="F133" s="2">
        <v>376541.24883</v>
      </c>
      <c r="G133" s="2">
        <v>16.4327487</v>
      </c>
      <c r="H133" s="2">
        <v>68336.081876</v>
      </c>
      <c r="I133" s="2">
        <v>10.5281178</v>
      </c>
    </row>
    <row r="406" ht="11.25">
      <c r="L406" s="27">
        <v>374</v>
      </c>
    </row>
    <row r="407" ht="11.25">
      <c r="L407" s="27">
        <v>713</v>
      </c>
    </row>
    <row r="408" ht="11.25">
      <c r="L408" s="27">
        <v>552</v>
      </c>
    </row>
    <row r="409" ht="11.25">
      <c r="L409" s="27">
        <v>42</v>
      </c>
    </row>
    <row r="410" ht="11.25">
      <c r="L410" s="27">
        <v>4.1</v>
      </c>
    </row>
    <row r="411" ht="11.25">
      <c r="L411" s="27">
        <v>68</v>
      </c>
    </row>
    <row r="412" ht="11.25">
      <c r="L412" s="27">
        <v>471</v>
      </c>
    </row>
    <row r="413" ht="11.25">
      <c r="L413" s="27">
        <v>504</v>
      </c>
    </row>
    <row r="414" ht="11.25">
      <c r="L414" s="27">
        <v>93</v>
      </c>
    </row>
    <row r="415" ht="11.25">
      <c r="L415" s="27">
        <v>593</v>
      </c>
    </row>
    <row r="416" ht="11.25">
      <c r="L416" s="27">
        <v>593</v>
      </c>
    </row>
    <row r="419" ht="11.25">
      <c r="L419" s="27">
        <v>898</v>
      </c>
    </row>
    <row r="420" ht="11.25">
      <c r="L420" s="27">
        <v>538</v>
      </c>
    </row>
    <row r="421" ht="11.25">
      <c r="L421" s="27">
        <v>938</v>
      </c>
    </row>
    <row r="422" ht="11.25">
      <c r="L422" s="27">
        <v>108</v>
      </c>
    </row>
    <row r="428" ht="11.25">
      <c r="L428" s="27">
        <v>445</v>
      </c>
    </row>
    <row r="429" ht="11.25">
      <c r="L429" s="27">
        <v>30</v>
      </c>
    </row>
    <row r="430" ht="11.25">
      <c r="L430" s="27">
        <v>811</v>
      </c>
    </row>
    <row r="431" ht="11.25">
      <c r="L431" s="27">
        <v>38</v>
      </c>
    </row>
    <row r="432" ht="11.25">
      <c r="L432" s="27">
        <v>2.6</v>
      </c>
    </row>
    <row r="433" ht="11.25">
      <c r="L433" s="27">
        <v>245</v>
      </c>
    </row>
  </sheetData>
  <mergeCells count="5">
    <mergeCell ref="K7:L7"/>
    <mergeCell ref="H6:I6"/>
    <mergeCell ref="B7:C7"/>
    <mergeCell ref="E7:F7"/>
    <mergeCell ref="H7:I7"/>
  </mergeCells>
  <printOptions/>
  <pageMargins left="0.5" right="0.5" top="0.5" bottom="0.55" header="0.5" footer="0.5"/>
  <pageSetup firstPageNumber="18" useFirstPageNumber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DSD\LAN Staff</dc:creator>
  <cp:keywords/>
  <dc:description/>
  <cp:lastModifiedBy>BujardJ</cp:lastModifiedBy>
  <cp:lastPrinted>2008-02-12T15:42:13Z</cp:lastPrinted>
  <dcterms:created xsi:type="dcterms:W3CDTF">1998-07-09T14:00:24Z</dcterms:created>
  <dcterms:modified xsi:type="dcterms:W3CDTF">2008-02-14T19:12:56Z</dcterms:modified>
  <cp:category/>
  <cp:version/>
  <cp:contentType/>
  <cp:contentStatus/>
</cp:coreProperties>
</file>