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'EST'!$A$1:$L$66</definedName>
    <definedName name="Print_Area_MI">'EST'!$A$2:$L$70</definedName>
  </definedNames>
  <calcPr fullCalcOnLoad="1"/>
</workbook>
</file>

<file path=xl/sharedStrings.xml><?xml version="1.0" encoding="utf-8"?>
<sst xmlns="http://schemas.openxmlformats.org/spreadsheetml/2006/main" count="111" uniqueCount="62">
  <si>
    <t>Elementary</t>
  </si>
  <si>
    <t>Secondary</t>
  </si>
  <si>
    <t>Combined</t>
  </si>
  <si>
    <t>Number</t>
  </si>
  <si>
    <t>Percent</t>
  </si>
  <si>
    <t xml:space="preserve">  </t>
  </si>
  <si>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</si>
  <si>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</si>
  <si>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</si>
  <si>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</si>
  <si>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</si>
  <si>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</si>
  <si>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Conservative Christian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</si>
  <si>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</si>
  <si>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</si>
  <si>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</si>
  <si>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</si>
  <si>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</si>
  <si>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Program emphasis</t>
  </si>
  <si>
    <t xml:space="preserve">      secondary</t>
  </si>
  <si>
    <t xml:space="preserve">   Montessori</t>
  </si>
  <si>
    <t xml:space="preserve">   Special program emphasis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</si>
  <si>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</si>
  <si>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</si>
  <si>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</si>
  <si>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</si>
  <si>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 xml:space="preserve">   750 or more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</si>
  <si>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</si>
  <si>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</si>
  <si>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</si>
  <si>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</si>
  <si>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</si>
  <si>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>Community type</t>
  </si>
  <si>
    <t xml:space="preserve">   Central city</t>
  </si>
  <si>
    <t xml:space="preserve">   Urban fringe/large town</t>
  </si>
  <si>
    <t xml:space="preserve">   Rural/small town</t>
  </si>
  <si>
    <t xml:space="preserve">   Nonsectarian</t>
  </si>
  <si>
    <t>Selected</t>
  </si>
  <si>
    <t xml:space="preserve"> </t>
  </si>
  <si>
    <t xml:space="preserve">   Regular elementary/</t>
  </si>
  <si>
    <t xml:space="preserve">   Less than 50</t>
  </si>
  <si>
    <t>† Not applicable.</t>
  </si>
  <si>
    <t>‡ Reporting standards not met.</t>
  </si>
  <si>
    <t>NCES typology</t>
  </si>
  <si>
    <t xml:space="preserve">   50–149</t>
  </si>
  <si>
    <t xml:space="preserve">   150–299</t>
  </si>
  <si>
    <t xml:space="preserve">   300–499</t>
  </si>
  <si>
    <t xml:space="preserve">   500–749</t>
  </si>
  <si>
    <t>Total</t>
  </si>
  <si>
    <t>NOTE:  Detail may not sum to totals because of rounding or missing values in cells with too few sample cases.</t>
  </si>
  <si>
    <t>Size (number of students)</t>
  </si>
  <si>
    <t>‡</t>
  </si>
  <si>
    <t>†</t>
  </si>
  <si>
    <t>SOURCE: U.S. Department of Education, National Center for Education Statistics, Private School Universe Survey (PSS), 2003–2004.</t>
  </si>
  <si>
    <t>characteristic</t>
  </si>
  <si>
    <t>School level</t>
  </si>
  <si>
    <t xml:space="preserve">   Elementary</t>
  </si>
  <si>
    <t xml:space="preserve">   Secondary</t>
  </si>
  <si>
    <t xml:space="preserve">   Combined</t>
  </si>
  <si>
    <t>National Center for Education Statistics</t>
  </si>
  <si>
    <r>
      <t>Table 1.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Number and percentage distribution of private schools, by school level and selected</t>
    </r>
  </si>
  <si>
    <r>
      <t>Table 1.—</t>
    </r>
    <r>
      <rPr>
        <b/>
        <sz val="10"/>
        <rFont val="Arial"/>
        <family val="2"/>
      </rPr>
      <t>characteristics: United States, 2003–04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</si>
</sst>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;\(#,##0\)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L433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17.21484375" style="2" customWidth="1"/>
    <col min="2" max="3" width="6.77734375" style="2" customWidth="1"/>
    <col min="4" max="4" width="1.77734375" style="2" customWidth="1"/>
    <col min="5" max="6" width="6.77734375" style="2" customWidth="1"/>
    <col min="7" max="7" width="1.77734375" style="2" customWidth="1"/>
    <col min="8" max="9" width="6.77734375" style="2" customWidth="1"/>
    <col min="10" max="10" width="1.77734375" style="2" customWidth="1"/>
    <col min="11" max="12" width="6.77734375" style="2" customWidth="1"/>
    <col min="13" max="16384" width="9.77734375" style="2" customWidth="1"/>
  </cols>
  <sheetData>
    <row r="1" ht="21" customHeight="1">
      <c r="A1" s="1" t="s">
        <v>59</v>
      </c>
    </row>
    <row r="2" s="4" customFormat="1" ht="12.75" customHeight="1">
      <c r="A2" s="3" t="s">
        <v>60</v>
      </c>
    </row>
    <row r="3" s="4" customFormat="1" ht="12.75" customHeight="1">
      <c r="A3" s="5" t="s">
        <v>61</v>
      </c>
    </row>
    <row r="4" ht="3" customHeight="1"/>
    <row r="5" spans="1:12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" customFormat="1" ht="10.5" customHeight="1">
      <c r="A6" s="7" t="s">
        <v>37</v>
      </c>
      <c r="B6" s="8" t="s">
        <v>48</v>
      </c>
      <c r="C6" s="8"/>
      <c r="E6" s="8" t="s">
        <v>0</v>
      </c>
      <c r="F6" s="8"/>
      <c r="H6" s="8" t="s">
        <v>1</v>
      </c>
      <c r="I6" s="8"/>
      <c r="K6" s="8" t="s">
        <v>2</v>
      </c>
      <c r="L6" s="8"/>
    </row>
    <row r="7" spans="1:12" s="7" customFormat="1" ht="10.5" customHeight="1">
      <c r="A7" s="9" t="s">
        <v>54</v>
      </c>
      <c r="B7" s="10" t="s">
        <v>3</v>
      </c>
      <c r="C7" s="10" t="s">
        <v>4</v>
      </c>
      <c r="D7" s="11"/>
      <c r="E7" s="10" t="s">
        <v>3</v>
      </c>
      <c r="F7" s="10" t="s">
        <v>4</v>
      </c>
      <c r="G7" s="11"/>
      <c r="H7" s="10" t="s">
        <v>3</v>
      </c>
      <c r="I7" s="10" t="s">
        <v>4</v>
      </c>
      <c r="J7" s="11"/>
      <c r="K7" s="10" t="s">
        <v>3</v>
      </c>
      <c r="L7" s="10" t="s">
        <v>4</v>
      </c>
    </row>
    <row r="8" spans="1:12" ht="3" customHeight="1">
      <c r="A8" s="12"/>
      <c r="B8" s="13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3" customHeight="1"/>
    <row r="10" spans="1:12" ht="10.5" customHeight="1">
      <c r="A10" s="14" t="s">
        <v>6</v>
      </c>
      <c r="B10" s="15">
        <f>SUM(B106)</f>
        <v>28384.327072</v>
      </c>
      <c r="C10" s="16">
        <f>SUM(C106)</f>
        <v>100</v>
      </c>
      <c r="D10" s="17"/>
      <c r="E10" s="15">
        <f>SUM(D106)</f>
        <v>17196.96712</v>
      </c>
      <c r="F10" s="16">
        <f>SUM(E106)</f>
        <v>100</v>
      </c>
      <c r="H10" s="15">
        <f>SUM(F106)</f>
        <v>2693.5760513</v>
      </c>
      <c r="I10" s="16">
        <f>SUM(G106)</f>
        <v>100</v>
      </c>
      <c r="K10" s="15">
        <f>SUM(H106)</f>
        <v>8493.783901</v>
      </c>
      <c r="L10" s="16">
        <f>SUM(I106)</f>
        <v>100</v>
      </c>
    </row>
    <row r="11" spans="2:12" ht="3" customHeight="1">
      <c r="B11" s="18"/>
      <c r="C11" s="17"/>
      <c r="D11" s="17"/>
      <c r="E11" s="18"/>
      <c r="F11" s="17"/>
      <c r="H11" s="18"/>
      <c r="I11" s="17"/>
      <c r="K11" s="18"/>
      <c r="L11" s="17"/>
    </row>
    <row r="12" spans="1:12" ht="10.5" customHeight="1">
      <c r="A12" s="14" t="s">
        <v>43</v>
      </c>
      <c r="B12" s="18"/>
      <c r="C12" s="17"/>
      <c r="D12" s="17"/>
      <c r="E12" s="18"/>
      <c r="F12" s="17"/>
      <c r="H12" s="18"/>
      <c r="I12" s="17"/>
      <c r="K12" s="18"/>
      <c r="L12" s="17"/>
    </row>
    <row r="13" spans="1:12" ht="10.5" customHeight="1">
      <c r="A13" s="14" t="s">
        <v>7</v>
      </c>
      <c r="B13" s="15">
        <f>SUM(B107)</f>
        <v>7918.5402125</v>
      </c>
      <c r="C13" s="16">
        <f>SUM(C107)</f>
        <v>27.8975795</v>
      </c>
      <c r="D13" s="17"/>
      <c r="E13" s="15">
        <f aca="true" t="shared" si="0" ref="E13:F16">SUM(D107)</f>
        <v>6538.6928815</v>
      </c>
      <c r="F13" s="16">
        <f t="shared" si="0"/>
        <v>38.0223608</v>
      </c>
      <c r="H13" s="15">
        <f aca="true" t="shared" si="1" ref="H13:I16">SUM(F107)</f>
        <v>1095.9059534</v>
      </c>
      <c r="I13" s="16">
        <f t="shared" si="1"/>
        <v>40.6859109</v>
      </c>
      <c r="K13" s="15">
        <f aca="true" t="shared" si="2" ref="K13:L16">SUM(H107)</f>
        <v>283.9413776</v>
      </c>
      <c r="L13" s="16">
        <f t="shared" si="2"/>
        <v>3.3429315</v>
      </c>
    </row>
    <row r="14" spans="1:12" ht="10.5" customHeight="1">
      <c r="A14" s="14" t="s">
        <v>8</v>
      </c>
      <c r="B14" s="15">
        <f aca="true" t="shared" si="3" ref="B14:C16">SUM(B108)</f>
        <v>4074.0715399</v>
      </c>
      <c r="C14" s="16">
        <f t="shared" si="3"/>
        <v>14.3532434</v>
      </c>
      <c r="D14" s="17"/>
      <c r="E14" s="15">
        <f t="shared" si="0"/>
        <v>3851.8411658</v>
      </c>
      <c r="F14" s="16">
        <f t="shared" si="0"/>
        <v>22.3983749</v>
      </c>
      <c r="H14" s="15">
        <f t="shared" si="1"/>
        <v>171.1700893</v>
      </c>
      <c r="I14" s="16">
        <f t="shared" si="1"/>
        <v>6.3547524</v>
      </c>
      <c r="K14" s="15">
        <f t="shared" si="2"/>
        <v>51.0602848</v>
      </c>
      <c r="L14" s="16">
        <f t="shared" si="2"/>
        <v>0.6011489</v>
      </c>
    </row>
    <row r="15" spans="1:12" ht="10.5" customHeight="1">
      <c r="A15" s="14" t="s">
        <v>9</v>
      </c>
      <c r="B15" s="15">
        <f t="shared" si="3"/>
        <v>2947.3489365</v>
      </c>
      <c r="C15" s="16">
        <f t="shared" si="3"/>
        <v>10.3837196</v>
      </c>
      <c r="D15" s="17"/>
      <c r="E15" s="15">
        <f t="shared" si="0"/>
        <v>2367.4186958</v>
      </c>
      <c r="F15" s="16">
        <f t="shared" si="0"/>
        <v>13.7664896</v>
      </c>
      <c r="H15" s="15">
        <f t="shared" si="1"/>
        <v>504.3870688</v>
      </c>
      <c r="I15" s="16">
        <f t="shared" si="1"/>
        <v>18.7255551</v>
      </c>
      <c r="K15" s="15">
        <f t="shared" si="2"/>
        <v>75.5431719</v>
      </c>
      <c r="L15" s="16">
        <f t="shared" si="2"/>
        <v>0.8893936</v>
      </c>
    </row>
    <row r="16" spans="1:12" ht="10.5" customHeight="1">
      <c r="A16" s="14" t="s">
        <v>10</v>
      </c>
      <c r="B16" s="15">
        <f t="shared" si="3"/>
        <v>897.1197361</v>
      </c>
      <c r="C16" s="16">
        <f t="shared" si="3"/>
        <v>3.1606165</v>
      </c>
      <c r="D16" s="17"/>
      <c r="E16" s="15">
        <f t="shared" si="0"/>
        <v>319.4330199</v>
      </c>
      <c r="F16" s="16">
        <f t="shared" si="0"/>
        <v>1.8574963</v>
      </c>
      <c r="H16" s="15">
        <f t="shared" si="1"/>
        <v>420.3487953</v>
      </c>
      <c r="I16" s="16">
        <f t="shared" si="1"/>
        <v>15.6056034</v>
      </c>
      <c r="K16" s="15">
        <f t="shared" si="2"/>
        <v>157.3379209</v>
      </c>
      <c r="L16" s="16">
        <f t="shared" si="2"/>
        <v>1.852389</v>
      </c>
    </row>
    <row r="17" spans="2:12" ht="3" customHeight="1">
      <c r="B17" s="15"/>
      <c r="C17" s="16"/>
      <c r="D17" s="17"/>
      <c r="E17" s="15"/>
      <c r="F17" s="16"/>
      <c r="H17" s="15"/>
      <c r="I17" s="16"/>
      <c r="K17" s="15"/>
      <c r="L17" s="16"/>
    </row>
    <row r="18" spans="1:12" ht="10.5" customHeight="1">
      <c r="A18" s="14" t="s">
        <v>11</v>
      </c>
      <c r="B18" s="15">
        <f>SUM(B111)</f>
        <v>13659.306534</v>
      </c>
      <c r="C18" s="16">
        <f>SUM(C111)</f>
        <v>48.1227069</v>
      </c>
      <c r="D18" s="17"/>
      <c r="E18" s="15">
        <f aca="true" t="shared" si="4" ref="E18:F21">SUM(D111)</f>
        <v>7278.2876875</v>
      </c>
      <c r="F18" s="16">
        <f t="shared" si="4"/>
        <v>42.3230889</v>
      </c>
      <c r="H18" s="15">
        <f aca="true" t="shared" si="5" ref="H18:I21">SUM(F111)</f>
        <v>758.0800775</v>
      </c>
      <c r="I18" s="16">
        <f t="shared" si="5"/>
        <v>28.1440012</v>
      </c>
      <c r="K18" s="15">
        <f aca="true" t="shared" si="6" ref="K18:L21">SUM(H111)</f>
        <v>5622.9387693</v>
      </c>
      <c r="L18" s="16">
        <f t="shared" si="6"/>
        <v>66.2006337</v>
      </c>
    </row>
    <row r="19" spans="1:12" ht="10.5" customHeight="1">
      <c r="A19" s="14" t="s">
        <v>12</v>
      </c>
      <c r="B19" s="15">
        <f aca="true" t="shared" si="7" ref="B19:C21">SUM(B112)</f>
        <v>5059.860073</v>
      </c>
      <c r="C19" s="16">
        <f t="shared" si="7"/>
        <v>17.8262464</v>
      </c>
      <c r="D19" s="17"/>
      <c r="E19" s="15">
        <f t="shared" si="4"/>
        <v>1838.3506719</v>
      </c>
      <c r="F19" s="16">
        <f t="shared" si="4"/>
        <v>10.6899703</v>
      </c>
      <c r="H19" s="15">
        <f t="shared" si="5"/>
        <v>195.073811</v>
      </c>
      <c r="I19" s="16">
        <f t="shared" si="5"/>
        <v>7.2421869</v>
      </c>
      <c r="K19" s="15">
        <f t="shared" si="6"/>
        <v>3026.4355902</v>
      </c>
      <c r="L19" s="16">
        <f t="shared" si="6"/>
        <v>35.6311819</v>
      </c>
    </row>
    <row r="20" spans="1:12" ht="10.5" customHeight="1">
      <c r="A20" s="14" t="s">
        <v>13</v>
      </c>
      <c r="B20" s="15">
        <f t="shared" si="7"/>
        <v>3398.0673706</v>
      </c>
      <c r="C20" s="16">
        <f t="shared" si="7"/>
        <v>11.9716327</v>
      </c>
      <c r="D20" s="17"/>
      <c r="E20" s="15">
        <f t="shared" si="4"/>
        <v>2110.1686954</v>
      </c>
      <c r="F20" s="16">
        <f t="shared" si="4"/>
        <v>12.2705863</v>
      </c>
      <c r="H20" s="15">
        <f t="shared" si="5"/>
        <v>328.8838573</v>
      </c>
      <c r="I20" s="16">
        <f t="shared" si="5"/>
        <v>12.209934</v>
      </c>
      <c r="K20" s="15">
        <f t="shared" si="6"/>
        <v>959.0148179</v>
      </c>
      <c r="L20" s="16">
        <f t="shared" si="6"/>
        <v>11.2907843</v>
      </c>
    </row>
    <row r="21" spans="1:12" ht="10.5" customHeight="1">
      <c r="A21" s="14" t="s">
        <v>14</v>
      </c>
      <c r="B21" s="15">
        <f t="shared" si="7"/>
        <v>5201.3790907</v>
      </c>
      <c r="C21" s="16">
        <f t="shared" si="7"/>
        <v>18.3248279</v>
      </c>
      <c r="D21" s="17"/>
      <c r="E21" s="15">
        <f t="shared" si="4"/>
        <v>3329.7683202</v>
      </c>
      <c r="F21" s="16">
        <f t="shared" si="4"/>
        <v>19.3625323</v>
      </c>
      <c r="H21" s="15">
        <f t="shared" si="5"/>
        <v>234.1224092</v>
      </c>
      <c r="I21" s="16">
        <f t="shared" si="5"/>
        <v>8.6918804</v>
      </c>
      <c r="K21" s="15">
        <f t="shared" si="6"/>
        <v>1637.4883613</v>
      </c>
      <c r="L21" s="16">
        <f t="shared" si="6"/>
        <v>19.2786676</v>
      </c>
    </row>
    <row r="22" spans="2:12" ht="3" customHeight="1">
      <c r="B22" s="15"/>
      <c r="C22" s="16"/>
      <c r="D22" s="17"/>
      <c r="E22" s="15"/>
      <c r="F22" s="16"/>
      <c r="H22" s="15"/>
      <c r="I22" s="16"/>
      <c r="K22" s="15"/>
      <c r="L22" s="16"/>
    </row>
    <row r="23" spans="1:12" ht="10.5" customHeight="1">
      <c r="A23" s="14" t="s">
        <v>36</v>
      </c>
      <c r="B23" s="15">
        <f>SUM(B115)</f>
        <v>6806.4803254</v>
      </c>
      <c r="C23" s="16">
        <f>SUM(C115)</f>
        <v>23.9797136</v>
      </c>
      <c r="D23" s="17"/>
      <c r="E23" s="15">
        <f aca="true" t="shared" si="8" ref="E23:F26">SUM(D115)</f>
        <v>3379.9865509</v>
      </c>
      <c r="F23" s="16">
        <f t="shared" si="8"/>
        <v>19.6545503</v>
      </c>
      <c r="H23" s="15">
        <f aca="true" t="shared" si="9" ref="H23:I26">SUM(F115)</f>
        <v>839.5900204</v>
      </c>
      <c r="I23" s="16">
        <f t="shared" si="9"/>
        <v>31.1700878</v>
      </c>
      <c r="K23" s="15">
        <f aca="true" t="shared" si="10" ref="K23:L26">SUM(H115)</f>
        <v>2586.9037541</v>
      </c>
      <c r="L23" s="16">
        <f t="shared" si="10"/>
        <v>30.4564348</v>
      </c>
    </row>
    <row r="24" spans="1:12" ht="10.5" customHeight="1">
      <c r="A24" s="14" t="s">
        <v>15</v>
      </c>
      <c r="B24" s="15">
        <f aca="true" t="shared" si="11" ref="B24:C26">SUM(B116)</f>
        <v>2963.2581293</v>
      </c>
      <c r="C24" s="16">
        <f t="shared" si="11"/>
        <v>10.4397688</v>
      </c>
      <c r="D24" s="17"/>
      <c r="E24" s="15">
        <f t="shared" si="8"/>
        <v>1606.4085087</v>
      </c>
      <c r="F24" s="16">
        <f t="shared" si="8"/>
        <v>9.3412315</v>
      </c>
      <c r="H24" s="15">
        <f t="shared" si="9"/>
        <v>320.3894052</v>
      </c>
      <c r="I24" s="16">
        <f t="shared" si="9"/>
        <v>11.8945743</v>
      </c>
      <c r="K24" s="15">
        <f t="shared" si="10"/>
        <v>1036.4602154</v>
      </c>
      <c r="L24" s="16">
        <f t="shared" si="10"/>
        <v>12.2025734</v>
      </c>
    </row>
    <row r="25" spans="1:12" ht="10.5" customHeight="1">
      <c r="A25" s="14" t="s">
        <v>16</v>
      </c>
      <c r="B25" s="15">
        <f t="shared" si="11"/>
        <v>2392.2387027</v>
      </c>
      <c r="C25" s="16">
        <f t="shared" si="11"/>
        <v>8.4280268</v>
      </c>
      <c r="D25" s="17"/>
      <c r="E25" s="15">
        <f t="shared" si="8"/>
        <v>1550.4776754</v>
      </c>
      <c r="F25" s="16">
        <f t="shared" si="8"/>
        <v>9.0159949</v>
      </c>
      <c r="H25" s="15">
        <f t="shared" si="9"/>
        <v>302.5420296</v>
      </c>
      <c r="I25" s="16">
        <f t="shared" si="9"/>
        <v>11.2319839</v>
      </c>
      <c r="K25" s="15">
        <f t="shared" si="10"/>
        <v>539.2189977</v>
      </c>
      <c r="L25" s="16">
        <f t="shared" si="10"/>
        <v>6.3483955</v>
      </c>
    </row>
    <row r="26" spans="1:12" ht="10.5" customHeight="1">
      <c r="A26" s="14" t="s">
        <v>17</v>
      </c>
      <c r="B26" s="15">
        <f t="shared" si="11"/>
        <v>1450.9834934</v>
      </c>
      <c r="C26" s="16">
        <f t="shared" si="11"/>
        <v>5.1119179</v>
      </c>
      <c r="D26" s="17"/>
      <c r="E26" s="15">
        <f t="shared" si="8"/>
        <v>223.1003668</v>
      </c>
      <c r="F26" s="16">
        <f t="shared" si="8"/>
        <v>1.2973239</v>
      </c>
      <c r="H26" s="15">
        <f t="shared" si="9"/>
        <v>216.6585855</v>
      </c>
      <c r="I26" s="16">
        <f t="shared" si="9"/>
        <v>8.0435295</v>
      </c>
      <c r="K26" s="15">
        <f t="shared" si="10"/>
        <v>1011.224541</v>
      </c>
      <c r="L26" s="16">
        <f t="shared" si="10"/>
        <v>11.9054658</v>
      </c>
    </row>
    <row r="27" spans="2:12" ht="3" customHeight="1">
      <c r="B27" s="15"/>
      <c r="C27" s="16"/>
      <c r="D27" s="17"/>
      <c r="E27" s="15"/>
      <c r="F27" s="16"/>
      <c r="H27" s="15"/>
      <c r="I27" s="16"/>
      <c r="K27" s="15"/>
      <c r="L27" s="16"/>
    </row>
    <row r="28" spans="1:9" ht="10.5" customHeight="1">
      <c r="A28" s="14" t="s">
        <v>55</v>
      </c>
      <c r="C28" s="17"/>
      <c r="D28" s="19"/>
      <c r="F28" s="17"/>
      <c r="G28" s="19"/>
      <c r="I28" s="17"/>
    </row>
    <row r="29" spans="1:12" ht="10.5" customHeight="1">
      <c r="A29" s="14" t="s">
        <v>56</v>
      </c>
      <c r="B29" s="15">
        <v>17196.96712</v>
      </c>
      <c r="C29" s="16">
        <v>60.5861364</v>
      </c>
      <c r="D29" s="19"/>
      <c r="E29" s="15">
        <v>17196.96712</v>
      </c>
      <c r="F29" s="16">
        <v>100</v>
      </c>
      <c r="G29" s="19"/>
      <c r="H29" s="20" t="s">
        <v>52</v>
      </c>
      <c r="I29" s="20" t="s">
        <v>52</v>
      </c>
      <c r="K29" s="20" t="s">
        <v>52</v>
      </c>
      <c r="L29" s="20" t="s">
        <v>52</v>
      </c>
    </row>
    <row r="30" spans="1:12" ht="10.5" customHeight="1">
      <c r="A30" s="14" t="s">
        <v>57</v>
      </c>
      <c r="B30" s="15">
        <v>2693.5760513</v>
      </c>
      <c r="C30" s="16">
        <v>9.4896597</v>
      </c>
      <c r="D30" s="19"/>
      <c r="E30" s="20" t="s">
        <v>52</v>
      </c>
      <c r="F30" s="20" t="s">
        <v>52</v>
      </c>
      <c r="G30" s="19"/>
      <c r="H30" s="15">
        <v>2693.5760513</v>
      </c>
      <c r="I30" s="16">
        <v>100</v>
      </c>
      <c r="K30" s="20" t="s">
        <v>52</v>
      </c>
      <c r="L30" s="20" t="s">
        <v>52</v>
      </c>
    </row>
    <row r="31" spans="1:12" ht="10.5" customHeight="1">
      <c r="A31" s="14" t="s">
        <v>58</v>
      </c>
      <c r="B31" s="15">
        <v>8493.783901</v>
      </c>
      <c r="C31" s="16">
        <v>29.9242039</v>
      </c>
      <c r="D31" s="19"/>
      <c r="E31" s="20" t="s">
        <v>52</v>
      </c>
      <c r="F31" s="20" t="s">
        <v>52</v>
      </c>
      <c r="G31" s="19"/>
      <c r="H31" s="20" t="s">
        <v>52</v>
      </c>
      <c r="I31" s="20" t="s">
        <v>52</v>
      </c>
      <c r="K31" s="15">
        <v>8493.783901</v>
      </c>
      <c r="L31" s="16">
        <v>100</v>
      </c>
    </row>
    <row r="32" spans="2:12" ht="3" customHeight="1">
      <c r="B32" s="15"/>
      <c r="C32" s="16"/>
      <c r="D32" s="17"/>
      <c r="E32" s="15"/>
      <c r="F32" s="16"/>
      <c r="H32" s="15"/>
      <c r="I32" s="16"/>
      <c r="K32" s="15"/>
      <c r="L32" s="16"/>
    </row>
    <row r="33" spans="1:12" ht="10.5" customHeight="1">
      <c r="A33" s="14" t="s">
        <v>18</v>
      </c>
      <c r="B33" s="15"/>
      <c r="C33" s="16"/>
      <c r="D33" s="17"/>
      <c r="E33" s="15"/>
      <c r="F33" s="16"/>
      <c r="H33" s="15"/>
      <c r="I33" s="16"/>
      <c r="K33" s="15"/>
      <c r="L33" s="16"/>
    </row>
    <row r="34" spans="1:12" ht="10.5" customHeight="1">
      <c r="A34" s="14" t="s">
        <v>39</v>
      </c>
      <c r="B34" s="18"/>
      <c r="C34" s="17"/>
      <c r="D34" s="17"/>
      <c r="E34" s="18"/>
      <c r="F34" s="17"/>
      <c r="H34" s="18"/>
      <c r="I34" s="17"/>
      <c r="K34" s="18"/>
      <c r="L34" s="17"/>
    </row>
    <row r="35" spans="1:12" ht="10.5" customHeight="1">
      <c r="A35" s="14" t="s">
        <v>19</v>
      </c>
      <c r="B35" s="15">
        <f>SUM(B119)</f>
        <v>22896.479707</v>
      </c>
      <c r="C35" s="16">
        <f>SUM(C119)</f>
        <v>80.665924</v>
      </c>
      <c r="D35" s="17"/>
      <c r="E35" s="15">
        <f aca="true" t="shared" si="12" ref="E35:F41">SUM(D119)</f>
        <v>14708.80876</v>
      </c>
      <c r="F35" s="16">
        <f t="shared" si="12"/>
        <v>85.5314118</v>
      </c>
      <c r="H35" s="15">
        <f>SUM(F119)</f>
        <v>1981.3984194</v>
      </c>
      <c r="I35" s="16">
        <f>SUM(G119)</f>
        <v>73.5601439</v>
      </c>
      <c r="K35" s="15">
        <f aca="true" t="shared" si="13" ref="K35:L40">SUM(H119)</f>
        <v>6206.2725272</v>
      </c>
      <c r="L35" s="16">
        <f t="shared" si="13"/>
        <v>73.0684063</v>
      </c>
    </row>
    <row r="36" spans="1:12" ht="10.5" customHeight="1">
      <c r="A36" s="14" t="s">
        <v>20</v>
      </c>
      <c r="B36" s="15">
        <f aca="true" t="shared" si="14" ref="B36:C41">SUM(B120)</f>
        <v>1318.2218954</v>
      </c>
      <c r="C36" s="16">
        <f t="shared" si="14"/>
        <v>4.6441894</v>
      </c>
      <c r="D36" s="17"/>
      <c r="E36" s="15">
        <f t="shared" si="12"/>
        <v>1194.9918878</v>
      </c>
      <c r="F36" s="16">
        <f t="shared" si="12"/>
        <v>6.9488525</v>
      </c>
      <c r="H36" s="20" t="s">
        <v>51</v>
      </c>
      <c r="I36" s="20" t="s">
        <v>51</v>
      </c>
      <c r="K36" s="15">
        <f t="shared" si="13"/>
        <v>117.8215827</v>
      </c>
      <c r="L36" s="16">
        <f t="shared" si="13"/>
        <v>1.3871507</v>
      </c>
    </row>
    <row r="37" spans="1:12" ht="10.5" customHeight="1">
      <c r="A37" s="14" t="s">
        <v>21</v>
      </c>
      <c r="B37" s="15">
        <f t="shared" si="14"/>
        <v>961.106175</v>
      </c>
      <c r="C37" s="16">
        <f t="shared" si="14"/>
        <v>3.3860453</v>
      </c>
      <c r="D37" s="17"/>
      <c r="E37" s="15">
        <f t="shared" si="12"/>
        <v>465.3165597</v>
      </c>
      <c r="F37" s="16">
        <f t="shared" si="12"/>
        <v>2.705806</v>
      </c>
      <c r="H37" s="15">
        <f>SUM(F121)</f>
        <v>126.4798019</v>
      </c>
      <c r="I37" s="16">
        <f>SUM(G121)</f>
        <v>4.6956091</v>
      </c>
      <c r="K37" s="15">
        <f t="shared" si="13"/>
        <v>369.3098134</v>
      </c>
      <c r="L37" s="16">
        <f t="shared" si="13"/>
        <v>4.3480011</v>
      </c>
    </row>
    <row r="38" spans="1:12" ht="10.5" customHeight="1">
      <c r="A38" s="14" t="s">
        <v>22</v>
      </c>
      <c r="B38" s="15">
        <f t="shared" si="14"/>
        <v>1633.8079299</v>
      </c>
      <c r="C38" s="16">
        <f t="shared" si="14"/>
        <v>5.7560214</v>
      </c>
      <c r="D38" s="17"/>
      <c r="E38" s="15">
        <f t="shared" si="12"/>
        <v>272.0652868</v>
      </c>
      <c r="F38" s="16">
        <f t="shared" si="12"/>
        <v>1.5820539</v>
      </c>
      <c r="H38" s="15">
        <f>SUM(F122)</f>
        <v>232.5121308</v>
      </c>
      <c r="I38" s="16">
        <f>SUM(G122)</f>
        <v>8.6320982</v>
      </c>
      <c r="K38" s="15">
        <f t="shared" si="13"/>
        <v>1129.2305123</v>
      </c>
      <c r="L38" s="16">
        <f t="shared" si="13"/>
        <v>13.2947874</v>
      </c>
    </row>
    <row r="39" spans="1:12" ht="10.5" customHeight="1">
      <c r="A39" s="14" t="s">
        <v>23</v>
      </c>
      <c r="B39" s="20" t="s">
        <v>51</v>
      </c>
      <c r="C39" s="20" t="s">
        <v>51</v>
      </c>
      <c r="D39" s="21"/>
      <c r="E39" s="20" t="s">
        <v>51</v>
      </c>
      <c r="F39" s="20" t="s">
        <v>51</v>
      </c>
      <c r="G39" s="21"/>
      <c r="H39" s="20" t="s">
        <v>51</v>
      </c>
      <c r="I39" s="20" t="s">
        <v>51</v>
      </c>
      <c r="J39" s="21"/>
      <c r="K39" s="20" t="s">
        <v>51</v>
      </c>
      <c r="L39" s="20" t="s">
        <v>51</v>
      </c>
    </row>
    <row r="40" spans="1:12" ht="10.5" customHeight="1">
      <c r="A40" s="14" t="s">
        <v>25</v>
      </c>
      <c r="B40" s="15">
        <f t="shared" si="14"/>
        <v>1453.8757394</v>
      </c>
      <c r="C40" s="16">
        <f t="shared" si="14"/>
        <v>5.1221075</v>
      </c>
      <c r="E40" s="15">
        <f t="shared" si="12"/>
        <v>443.2849172</v>
      </c>
      <c r="F40" s="16">
        <f t="shared" si="12"/>
        <v>2.5776924</v>
      </c>
      <c r="H40" s="15">
        <f>SUM(F124)</f>
        <v>342.5961249</v>
      </c>
      <c r="I40" s="16">
        <f>SUM(G124)</f>
        <v>12.7190069</v>
      </c>
      <c r="K40" s="15">
        <f t="shared" si="13"/>
        <v>667.9946973</v>
      </c>
      <c r="L40" s="16">
        <f t="shared" si="13"/>
        <v>7.8645125</v>
      </c>
    </row>
    <row r="41" spans="1:12" ht="10.5" customHeight="1">
      <c r="A41" s="14" t="s">
        <v>24</v>
      </c>
      <c r="B41" s="15">
        <f t="shared" si="14"/>
        <v>115.6544764</v>
      </c>
      <c r="C41" s="16">
        <f t="shared" si="14"/>
        <v>0.4074589</v>
      </c>
      <c r="E41" s="15">
        <f t="shared" si="12"/>
        <v>112.4997083</v>
      </c>
      <c r="F41" s="16">
        <f t="shared" si="12"/>
        <v>0.6541834</v>
      </c>
      <c r="H41" s="20" t="s">
        <v>52</v>
      </c>
      <c r="I41" s="20" t="s">
        <v>52</v>
      </c>
      <c r="K41" s="20" t="s">
        <v>51</v>
      </c>
      <c r="L41" s="20" t="s">
        <v>51</v>
      </c>
    </row>
    <row r="42" spans="2:12" ht="3" customHeight="1">
      <c r="B42" s="15"/>
      <c r="C42" s="16"/>
      <c r="E42" s="15"/>
      <c r="F42" s="16"/>
      <c r="H42" s="15"/>
      <c r="I42" s="16"/>
      <c r="K42" s="15"/>
      <c r="L42" s="16"/>
    </row>
    <row r="43" spans="1:12" ht="10.5" customHeight="1">
      <c r="A43" s="14" t="s">
        <v>50</v>
      </c>
      <c r="B43" s="15"/>
      <c r="C43" s="16"/>
      <c r="E43" s="15"/>
      <c r="F43" s="16"/>
      <c r="H43" s="15"/>
      <c r="I43" s="16"/>
      <c r="K43" s="15"/>
      <c r="L43" s="16"/>
    </row>
    <row r="44" spans="1:12" ht="10.5" customHeight="1">
      <c r="A44" s="14" t="s">
        <v>40</v>
      </c>
      <c r="B44" s="15">
        <f>SUM(B126)</f>
        <v>8740.5670113</v>
      </c>
      <c r="C44" s="16">
        <f>SUM(C126)</f>
        <v>30.7936383</v>
      </c>
      <c r="E44" s="15">
        <f aca="true" t="shared" si="15" ref="E44:F49">SUM(D126)</f>
        <v>5053.4010318</v>
      </c>
      <c r="F44" s="16">
        <f t="shared" si="15"/>
        <v>29.3854201</v>
      </c>
      <c r="H44" s="15">
        <f aca="true" t="shared" si="16" ref="H44:I49">SUM(F126)</f>
        <v>654.2325336</v>
      </c>
      <c r="I44" s="16">
        <f t="shared" si="16"/>
        <v>24.288623</v>
      </c>
      <c r="K44" s="15">
        <f aca="true" t="shared" si="17" ref="K44:L49">SUM(H126)</f>
        <v>3032.9334459</v>
      </c>
      <c r="L44" s="16">
        <f t="shared" si="17"/>
        <v>35.7076832</v>
      </c>
    </row>
    <row r="45" spans="1:12" ht="10.5" customHeight="1">
      <c r="A45" s="14" t="s">
        <v>44</v>
      </c>
      <c r="B45" s="15">
        <f aca="true" t="shared" si="18" ref="B45:C49">SUM(B127)</f>
        <v>8206.2150433</v>
      </c>
      <c r="C45" s="16">
        <f t="shared" si="18"/>
        <v>28.9110784</v>
      </c>
      <c r="E45" s="15">
        <f t="shared" si="15"/>
        <v>5189.6748401</v>
      </c>
      <c r="F45" s="16">
        <f t="shared" si="15"/>
        <v>30.1778494</v>
      </c>
      <c r="H45" s="15">
        <f t="shared" si="16"/>
        <v>605.2679125</v>
      </c>
      <c r="I45" s="16">
        <f t="shared" si="16"/>
        <v>22.4707935</v>
      </c>
      <c r="K45" s="15">
        <f t="shared" si="17"/>
        <v>2411.2722906</v>
      </c>
      <c r="L45" s="16">
        <f t="shared" si="17"/>
        <v>28.3886701</v>
      </c>
    </row>
    <row r="46" spans="1:12" ht="10.5" customHeight="1">
      <c r="A46" s="14" t="s">
        <v>45</v>
      </c>
      <c r="B46" s="15">
        <f t="shared" si="18"/>
        <v>6324.0996197</v>
      </c>
      <c r="C46" s="16">
        <f t="shared" si="18"/>
        <v>22.2802521</v>
      </c>
      <c r="E46" s="15">
        <f t="shared" si="15"/>
        <v>4464.8436932</v>
      </c>
      <c r="F46" s="16">
        <f t="shared" si="15"/>
        <v>25.9629716</v>
      </c>
      <c r="H46" s="15">
        <f t="shared" si="16"/>
        <v>423.8027999</v>
      </c>
      <c r="I46" s="16">
        <f t="shared" si="16"/>
        <v>15.7338346</v>
      </c>
      <c r="K46" s="15">
        <f t="shared" si="17"/>
        <v>1435.4531265</v>
      </c>
      <c r="L46" s="16">
        <f t="shared" si="17"/>
        <v>16.9000429</v>
      </c>
    </row>
    <row r="47" spans="1:12" ht="10.5" customHeight="1">
      <c r="A47" s="14" t="s">
        <v>46</v>
      </c>
      <c r="B47" s="15">
        <f t="shared" si="18"/>
        <v>2999.8169453</v>
      </c>
      <c r="C47" s="16">
        <f t="shared" si="18"/>
        <v>10.5685681</v>
      </c>
      <c r="E47" s="15">
        <f t="shared" si="15"/>
        <v>1823.2496835</v>
      </c>
      <c r="F47" s="16">
        <f t="shared" si="15"/>
        <v>10.6021583</v>
      </c>
      <c r="H47" s="15">
        <f t="shared" si="16"/>
        <v>398.909763</v>
      </c>
      <c r="I47" s="16">
        <f t="shared" si="16"/>
        <v>14.8096714</v>
      </c>
      <c r="K47" s="15">
        <f t="shared" si="17"/>
        <v>777.6574988</v>
      </c>
      <c r="L47" s="16">
        <f t="shared" si="17"/>
        <v>9.1556073</v>
      </c>
    </row>
    <row r="48" spans="1:12" ht="10.5" customHeight="1">
      <c r="A48" s="14" t="s">
        <v>47</v>
      </c>
      <c r="B48" s="15">
        <f t="shared" si="18"/>
        <v>1298.0545644</v>
      </c>
      <c r="C48" s="16">
        <f t="shared" si="18"/>
        <v>4.5731384</v>
      </c>
      <c r="E48" s="15">
        <f t="shared" si="15"/>
        <v>562.3206337</v>
      </c>
      <c r="F48" s="16">
        <f t="shared" si="15"/>
        <v>3.2698826</v>
      </c>
      <c r="H48" s="15">
        <f t="shared" si="16"/>
        <v>277.6022546</v>
      </c>
      <c r="I48" s="16">
        <f t="shared" si="16"/>
        <v>10.3060856</v>
      </c>
      <c r="K48" s="15">
        <f t="shared" si="17"/>
        <v>458.131676</v>
      </c>
      <c r="L48" s="16">
        <f t="shared" si="17"/>
        <v>5.3937289</v>
      </c>
    </row>
    <row r="49" spans="1:12" ht="10.5" customHeight="1">
      <c r="A49" s="14" t="s">
        <v>26</v>
      </c>
      <c r="B49" s="15">
        <f t="shared" si="18"/>
        <v>815.5738883</v>
      </c>
      <c r="C49" s="16">
        <f t="shared" si="18"/>
        <v>2.8733247</v>
      </c>
      <c r="E49" s="15">
        <f t="shared" si="15"/>
        <v>103.4772376</v>
      </c>
      <c r="F49" s="16">
        <f t="shared" si="15"/>
        <v>0.6017179</v>
      </c>
      <c r="H49" s="15">
        <f t="shared" si="16"/>
        <v>333.7607876</v>
      </c>
      <c r="I49" s="16">
        <f t="shared" si="16"/>
        <v>12.3909918</v>
      </c>
      <c r="K49" s="15">
        <f t="shared" si="17"/>
        <v>378.3358631</v>
      </c>
      <c r="L49" s="16">
        <f t="shared" si="17"/>
        <v>4.4542676</v>
      </c>
    </row>
    <row r="50" spans="2:12" ht="3" customHeight="1">
      <c r="B50" s="15"/>
      <c r="C50" s="16"/>
      <c r="E50" s="15"/>
      <c r="F50" s="16"/>
      <c r="H50" s="15"/>
      <c r="I50" s="16"/>
      <c r="K50" s="15"/>
      <c r="L50" s="16"/>
    </row>
    <row r="51" spans="1:12" ht="10.5" customHeight="1">
      <c r="A51" s="14" t="s">
        <v>27</v>
      </c>
      <c r="B51" s="15"/>
      <c r="C51" s="16"/>
      <c r="E51" s="15"/>
      <c r="F51" s="16"/>
      <c r="H51" s="15"/>
      <c r="I51" s="16"/>
      <c r="K51" s="15"/>
      <c r="L51" s="16"/>
    </row>
    <row r="52" spans="1:12" ht="10.5" customHeight="1">
      <c r="A52" s="14" t="s">
        <v>28</v>
      </c>
      <c r="B52" s="15">
        <f>SUM(B132)</f>
        <v>6558.4877244</v>
      </c>
      <c r="C52" s="16">
        <f>SUM(C132)</f>
        <v>23.106018</v>
      </c>
      <c r="E52" s="15">
        <f aca="true" t="shared" si="19" ref="E52:F55">SUM(D132)</f>
        <v>4035.3904461</v>
      </c>
      <c r="F52" s="16">
        <f t="shared" si="19"/>
        <v>23.4657101</v>
      </c>
      <c r="H52" s="15">
        <f aca="true" t="shared" si="20" ref="H52:I55">SUM(F132)</f>
        <v>844.0548797</v>
      </c>
      <c r="I52" s="16">
        <f t="shared" si="20"/>
        <v>31.3358473</v>
      </c>
      <c r="K52" s="15">
        <f aca="true" t="shared" si="21" ref="K52:L55">SUM(H132)</f>
        <v>1679.0423987</v>
      </c>
      <c r="L52" s="16">
        <f t="shared" si="21"/>
        <v>19.7678964</v>
      </c>
    </row>
    <row r="53" spans="1:12" ht="10.5" customHeight="1">
      <c r="A53" s="14" t="s">
        <v>29</v>
      </c>
      <c r="B53" s="15">
        <f aca="true" t="shared" si="22" ref="B53:C55">SUM(B133)</f>
        <v>7225.9539832</v>
      </c>
      <c r="C53" s="16">
        <f t="shared" si="22"/>
        <v>25.457549</v>
      </c>
      <c r="E53" s="15">
        <f t="shared" si="19"/>
        <v>5169.2425171</v>
      </c>
      <c r="F53" s="16">
        <f t="shared" si="19"/>
        <v>30.0590359</v>
      </c>
      <c r="H53" s="15">
        <f t="shared" si="20"/>
        <v>643.7026913</v>
      </c>
      <c r="I53" s="16">
        <f t="shared" si="20"/>
        <v>23.8976988</v>
      </c>
      <c r="K53" s="15">
        <f t="shared" si="21"/>
        <v>1413.0087749</v>
      </c>
      <c r="L53" s="16">
        <f t="shared" si="21"/>
        <v>16.6357985</v>
      </c>
    </row>
    <row r="54" spans="1:12" ht="10.5" customHeight="1">
      <c r="A54" s="14" t="s">
        <v>30</v>
      </c>
      <c r="B54" s="15">
        <f t="shared" si="22"/>
        <v>8819.7284641</v>
      </c>
      <c r="C54" s="16">
        <f t="shared" si="22"/>
        <v>31.0725297</v>
      </c>
      <c r="E54" s="15">
        <f t="shared" si="19"/>
        <v>4466.727487</v>
      </c>
      <c r="F54" s="16">
        <f t="shared" si="19"/>
        <v>25.9739258</v>
      </c>
      <c r="H54" s="15">
        <f t="shared" si="20"/>
        <v>572.6567085</v>
      </c>
      <c r="I54" s="16">
        <f t="shared" si="20"/>
        <v>21.2600906</v>
      </c>
      <c r="K54" s="15">
        <f t="shared" si="21"/>
        <v>3780.3442686</v>
      </c>
      <c r="L54" s="16">
        <f t="shared" si="21"/>
        <v>44.5071868</v>
      </c>
    </row>
    <row r="55" spans="1:12" ht="10.5" customHeight="1">
      <c r="A55" s="14" t="s">
        <v>31</v>
      </c>
      <c r="B55" s="15">
        <f t="shared" si="22"/>
        <v>5780.1569005</v>
      </c>
      <c r="C55" s="16">
        <f t="shared" si="22"/>
        <v>20.3639032</v>
      </c>
      <c r="E55" s="15">
        <f t="shared" si="19"/>
        <v>3525.6066698</v>
      </c>
      <c r="F55" s="16">
        <f t="shared" si="19"/>
        <v>20.5013282</v>
      </c>
      <c r="H55" s="15">
        <f t="shared" si="20"/>
        <v>633.1617718</v>
      </c>
      <c r="I55" s="16">
        <f t="shared" si="20"/>
        <v>23.5063633</v>
      </c>
      <c r="K55" s="15">
        <f t="shared" si="21"/>
        <v>1621.3884588</v>
      </c>
      <c r="L55" s="16">
        <f t="shared" si="21"/>
        <v>19.0891183</v>
      </c>
    </row>
    <row r="56" spans="2:12" ht="3" customHeight="1">
      <c r="B56" s="18"/>
      <c r="C56" s="17"/>
      <c r="E56" s="18"/>
      <c r="F56" s="17"/>
      <c r="H56" s="18"/>
      <c r="I56" s="17"/>
      <c r="K56" s="18"/>
      <c r="L56" s="17"/>
    </row>
    <row r="57" spans="1:12" ht="10.5" customHeight="1">
      <c r="A57" s="14" t="s">
        <v>32</v>
      </c>
      <c r="B57" s="18"/>
      <c r="C57" s="17"/>
      <c r="E57" s="18"/>
      <c r="F57" s="17"/>
      <c r="H57" s="18"/>
      <c r="I57" s="17"/>
      <c r="K57" s="18"/>
      <c r="L57" s="17"/>
    </row>
    <row r="58" spans="1:12" ht="10.5" customHeight="1">
      <c r="A58" s="14" t="s">
        <v>33</v>
      </c>
      <c r="B58" s="15">
        <f aca="true" t="shared" si="23" ref="B58:C60">SUM(B136)</f>
        <v>9591.4412178</v>
      </c>
      <c r="C58" s="16">
        <f t="shared" si="23"/>
        <v>33.7913286</v>
      </c>
      <c r="E58" s="15">
        <f aca="true" t="shared" si="24" ref="E58:F60">SUM(D136)</f>
        <v>6160.6940256</v>
      </c>
      <c r="F58" s="16">
        <f t="shared" si="24"/>
        <v>35.8243054</v>
      </c>
      <c r="H58" s="15">
        <f aca="true" t="shared" si="25" ref="H58:I60">SUM(F136)</f>
        <v>1132.0067997</v>
      </c>
      <c r="I58" s="16">
        <f t="shared" si="25"/>
        <v>42.0261681</v>
      </c>
      <c r="K58" s="15">
        <f aca="true" t="shared" si="26" ref="K58:L60">SUM(H136)</f>
        <v>2298.7403925</v>
      </c>
      <c r="L58" s="16">
        <f t="shared" si="26"/>
        <v>27.0637965</v>
      </c>
    </row>
    <row r="59" spans="1:12" ht="10.5" customHeight="1">
      <c r="A59" s="14" t="s">
        <v>34</v>
      </c>
      <c r="B59" s="15">
        <f t="shared" si="23"/>
        <v>11817.789236</v>
      </c>
      <c r="C59" s="16">
        <f t="shared" si="23"/>
        <v>41.6349107</v>
      </c>
      <c r="E59" s="15">
        <f t="shared" si="24"/>
        <v>7270.4914898</v>
      </c>
      <c r="F59" s="16">
        <f t="shared" si="24"/>
        <v>42.2777542</v>
      </c>
      <c r="H59" s="15">
        <f t="shared" si="25"/>
        <v>1047.7156336</v>
      </c>
      <c r="I59" s="16">
        <f t="shared" si="25"/>
        <v>38.8968276</v>
      </c>
      <c r="K59" s="15">
        <f t="shared" si="26"/>
        <v>3499.5821128</v>
      </c>
      <c r="L59" s="16">
        <f t="shared" si="26"/>
        <v>41.2016853</v>
      </c>
    </row>
    <row r="60" spans="1:12" ht="10.5" customHeight="1">
      <c r="A60" s="14" t="s">
        <v>35</v>
      </c>
      <c r="B60" s="15">
        <f t="shared" si="23"/>
        <v>6975.0966183</v>
      </c>
      <c r="C60" s="16">
        <f t="shared" si="23"/>
        <v>24.5737607</v>
      </c>
      <c r="E60" s="15">
        <f t="shared" si="24"/>
        <v>3765.7816046</v>
      </c>
      <c r="F60" s="16">
        <f t="shared" si="24"/>
        <v>21.8979404</v>
      </c>
      <c r="H60" s="15">
        <f t="shared" si="25"/>
        <v>513.853618</v>
      </c>
      <c r="I60" s="16">
        <f t="shared" si="25"/>
        <v>19.0770043</v>
      </c>
      <c r="K60" s="15">
        <f t="shared" si="26"/>
        <v>2695.4613958</v>
      </c>
      <c r="L60" s="16">
        <f t="shared" si="26"/>
        <v>31.7345182</v>
      </c>
    </row>
    <row r="61" spans="1:12" ht="3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3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s="25" customFormat="1" ht="10.5" customHeight="1">
      <c r="A63" s="23" t="s">
        <v>41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s="25" customFormat="1" ht="10.5" customHeight="1">
      <c r="A64" s="24" t="s">
        <v>42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s="25" customFormat="1" ht="10.5" customHeight="1">
      <c r="A65" s="23" t="s">
        <v>49</v>
      </c>
      <c r="B65" s="26"/>
      <c r="C65" s="27"/>
      <c r="E65" s="26"/>
      <c r="F65" s="27"/>
      <c r="H65" s="26"/>
      <c r="I65" s="27"/>
      <c r="K65" s="26"/>
      <c r="L65" s="27"/>
    </row>
    <row r="66" spans="1:12" s="25" customFormat="1" ht="10.5" customHeight="1">
      <c r="A66" s="23" t="s">
        <v>53</v>
      </c>
      <c r="B66" s="26"/>
      <c r="C66" s="27"/>
      <c r="E66" s="26"/>
      <c r="F66" s="27"/>
      <c r="H66" s="26"/>
      <c r="I66" s="27"/>
      <c r="K66" s="26"/>
      <c r="L66" s="27"/>
    </row>
    <row r="67" spans="1:12" ht="10.5" customHeight="1">
      <c r="A67" s="14"/>
      <c r="B67" s="19"/>
      <c r="C67" s="28"/>
      <c r="E67" s="19"/>
      <c r="F67" s="28"/>
      <c r="H67" s="19"/>
      <c r="I67" s="28"/>
      <c r="K67" s="19"/>
      <c r="L67" s="28"/>
    </row>
    <row r="68" spans="2:12" ht="10.5" customHeight="1">
      <c r="B68" s="19"/>
      <c r="C68" s="28"/>
      <c r="E68" s="19"/>
      <c r="F68" s="28"/>
      <c r="H68" s="19"/>
      <c r="I68" s="28"/>
      <c r="K68" s="19"/>
      <c r="L68" s="28"/>
    </row>
    <row r="69" spans="2:12" ht="10.5" customHeight="1">
      <c r="B69" s="19"/>
      <c r="C69" s="28"/>
      <c r="E69" s="19"/>
      <c r="F69" s="28"/>
      <c r="H69" s="19"/>
      <c r="I69" s="28"/>
      <c r="K69" s="19"/>
      <c r="L69" s="28"/>
    </row>
    <row r="70" spans="2:12" ht="10.5" customHeight="1">
      <c r="B70" s="19"/>
      <c r="C70" s="28"/>
      <c r="E70" s="19"/>
      <c r="F70" s="28"/>
      <c r="H70" s="19"/>
      <c r="I70" s="28"/>
      <c r="K70" s="19"/>
      <c r="L70" s="28"/>
    </row>
    <row r="71" spans="2:12" ht="10.5" customHeight="1">
      <c r="B71" s="19"/>
      <c r="C71" s="28"/>
      <c r="E71" s="19"/>
      <c r="F71" s="28"/>
      <c r="H71" s="19"/>
      <c r="I71" s="28"/>
      <c r="K71" s="19"/>
      <c r="L71" s="28"/>
    </row>
    <row r="93" spans="2:12" ht="10.5" customHeight="1">
      <c r="B93" s="19"/>
      <c r="C93" s="28"/>
      <c r="E93" s="19"/>
      <c r="F93" s="28"/>
      <c r="H93" s="19"/>
      <c r="I93" s="28"/>
      <c r="K93" s="19"/>
      <c r="L93" s="28"/>
    </row>
    <row r="94" spans="2:12" ht="10.5" customHeight="1">
      <c r="B94" s="19"/>
      <c r="C94" s="28"/>
      <c r="E94" s="19"/>
      <c r="F94" s="28"/>
      <c r="H94" s="19"/>
      <c r="I94" s="28"/>
      <c r="K94" s="19"/>
      <c r="L94" s="28"/>
    </row>
    <row r="95" spans="2:12" ht="10.5" customHeight="1">
      <c r="B95" s="2" t="s">
        <v>38</v>
      </c>
      <c r="C95" s="2" t="s">
        <v>38</v>
      </c>
      <c r="D95" s="2" t="s">
        <v>38</v>
      </c>
      <c r="E95" s="2" t="s">
        <v>38</v>
      </c>
      <c r="F95" s="2" t="s">
        <v>38</v>
      </c>
      <c r="H95" s="19"/>
      <c r="I95" s="28"/>
      <c r="K95" s="19"/>
      <c r="L95" s="28"/>
    </row>
    <row r="96" spans="2:11" ht="10.5" customHeight="1">
      <c r="B96" s="2" t="s">
        <v>38</v>
      </c>
      <c r="C96" s="2" t="s">
        <v>38</v>
      </c>
      <c r="D96" s="2" t="s">
        <v>38</v>
      </c>
      <c r="E96" s="2" t="s">
        <v>38</v>
      </c>
      <c r="F96" s="2" t="s">
        <v>38</v>
      </c>
      <c r="H96" s="19"/>
      <c r="I96" s="28"/>
      <c r="K96" s="19"/>
    </row>
    <row r="97" spans="2:11" ht="10.5" customHeight="1">
      <c r="B97" s="2" t="s">
        <v>38</v>
      </c>
      <c r="C97" s="2" t="s">
        <v>38</v>
      </c>
      <c r="D97" s="2" t="s">
        <v>38</v>
      </c>
      <c r="E97" s="2" t="s">
        <v>38</v>
      </c>
      <c r="F97" s="2" t="s">
        <v>38</v>
      </c>
      <c r="H97" s="19"/>
      <c r="K97" s="19"/>
    </row>
    <row r="98" spans="2:11" ht="10.5" customHeight="1">
      <c r="B98" s="2" t="s">
        <v>38</v>
      </c>
      <c r="C98" s="2" t="s">
        <v>38</v>
      </c>
      <c r="D98" s="2" t="s">
        <v>38</v>
      </c>
      <c r="E98" s="2" t="s">
        <v>38</v>
      </c>
      <c r="F98" s="2" t="s">
        <v>38</v>
      </c>
      <c r="H98" s="19"/>
      <c r="K98" s="19"/>
    </row>
    <row r="106" spans="2:9" ht="10.5" customHeight="1">
      <c r="B106" s="2">
        <v>28384.327072</v>
      </c>
      <c r="C106" s="2">
        <v>100</v>
      </c>
      <c r="D106" s="2">
        <v>17196.96712</v>
      </c>
      <c r="E106" s="2">
        <v>100</v>
      </c>
      <c r="F106" s="2">
        <v>2693.5760513</v>
      </c>
      <c r="G106" s="2">
        <v>100</v>
      </c>
      <c r="H106" s="2">
        <v>8493.783901</v>
      </c>
      <c r="I106" s="2">
        <v>100</v>
      </c>
    </row>
    <row r="107" spans="2:9" ht="10.5" customHeight="1">
      <c r="B107" s="2">
        <v>7918.5402125</v>
      </c>
      <c r="C107" s="2">
        <v>27.8975795</v>
      </c>
      <c r="D107" s="2">
        <v>6538.6928815</v>
      </c>
      <c r="E107" s="2">
        <v>38.0223608</v>
      </c>
      <c r="F107" s="2">
        <v>1095.9059534</v>
      </c>
      <c r="G107" s="2">
        <v>40.6859109</v>
      </c>
      <c r="H107" s="2">
        <v>283.9413776</v>
      </c>
      <c r="I107" s="2">
        <v>3.3429315</v>
      </c>
    </row>
    <row r="108" spans="2:9" ht="10.5" customHeight="1">
      <c r="B108" s="2">
        <v>4074.0715399</v>
      </c>
      <c r="C108" s="2">
        <v>14.3532434</v>
      </c>
      <c r="D108" s="2">
        <v>3851.8411658</v>
      </c>
      <c r="E108" s="2">
        <v>22.3983749</v>
      </c>
      <c r="F108" s="2">
        <v>171.1700893</v>
      </c>
      <c r="G108" s="2">
        <v>6.3547524</v>
      </c>
      <c r="H108" s="2">
        <v>51.0602848</v>
      </c>
      <c r="I108" s="2">
        <v>0.6011489</v>
      </c>
    </row>
    <row r="109" spans="2:9" ht="10.5" customHeight="1">
      <c r="B109" s="2">
        <v>2947.3489365</v>
      </c>
      <c r="C109" s="2">
        <v>10.3837196</v>
      </c>
      <c r="D109" s="2">
        <v>2367.4186958</v>
      </c>
      <c r="E109" s="2">
        <v>13.7664896</v>
      </c>
      <c r="F109" s="2">
        <v>504.3870688</v>
      </c>
      <c r="G109" s="2">
        <v>18.7255551</v>
      </c>
      <c r="H109" s="2">
        <v>75.5431719</v>
      </c>
      <c r="I109" s="2">
        <v>0.8893936</v>
      </c>
    </row>
    <row r="110" spans="2:9" ht="10.5" customHeight="1">
      <c r="B110" s="2">
        <v>897.1197361</v>
      </c>
      <c r="C110" s="2">
        <v>3.1606165</v>
      </c>
      <c r="D110" s="2">
        <v>319.4330199</v>
      </c>
      <c r="E110" s="2">
        <v>1.8574963</v>
      </c>
      <c r="F110" s="2">
        <v>420.3487953</v>
      </c>
      <c r="G110" s="2">
        <v>15.6056034</v>
      </c>
      <c r="H110" s="2">
        <v>157.3379209</v>
      </c>
      <c r="I110" s="2">
        <v>1.852389</v>
      </c>
    </row>
    <row r="111" spans="2:9" ht="10.5" customHeight="1">
      <c r="B111" s="2">
        <v>13659.306534</v>
      </c>
      <c r="C111" s="2">
        <v>48.1227069</v>
      </c>
      <c r="D111" s="2">
        <v>7278.2876875</v>
      </c>
      <c r="E111" s="2">
        <v>42.3230889</v>
      </c>
      <c r="F111" s="2">
        <v>758.0800775</v>
      </c>
      <c r="G111" s="2">
        <v>28.1440012</v>
      </c>
      <c r="H111" s="2">
        <v>5622.9387693</v>
      </c>
      <c r="I111" s="2">
        <v>66.2006337</v>
      </c>
    </row>
    <row r="112" spans="2:9" ht="10.5" customHeight="1">
      <c r="B112" s="2">
        <v>5059.860073</v>
      </c>
      <c r="C112" s="2">
        <v>17.8262464</v>
      </c>
      <c r="D112" s="2">
        <v>1838.3506719</v>
      </c>
      <c r="E112" s="2">
        <v>10.6899703</v>
      </c>
      <c r="F112" s="2">
        <v>195.073811</v>
      </c>
      <c r="G112" s="2">
        <v>7.2421869</v>
      </c>
      <c r="H112" s="2">
        <v>3026.4355902</v>
      </c>
      <c r="I112" s="2">
        <v>35.6311819</v>
      </c>
    </row>
    <row r="113" spans="2:9" ht="10.5" customHeight="1">
      <c r="B113" s="2">
        <v>3398.0673706</v>
      </c>
      <c r="C113" s="2">
        <v>11.9716327</v>
      </c>
      <c r="D113" s="2">
        <v>2110.1686954</v>
      </c>
      <c r="E113" s="2">
        <v>12.2705863</v>
      </c>
      <c r="F113" s="2">
        <v>328.8838573</v>
      </c>
      <c r="G113" s="2">
        <v>12.209934</v>
      </c>
      <c r="H113" s="2">
        <v>959.0148179</v>
      </c>
      <c r="I113" s="2">
        <v>11.2907843</v>
      </c>
    </row>
    <row r="114" spans="2:9" ht="10.5" customHeight="1">
      <c r="B114" s="2">
        <v>5201.3790907</v>
      </c>
      <c r="C114" s="2">
        <v>18.3248279</v>
      </c>
      <c r="D114" s="2">
        <v>3329.7683202</v>
      </c>
      <c r="E114" s="2">
        <v>19.3625323</v>
      </c>
      <c r="F114" s="2">
        <v>234.1224092</v>
      </c>
      <c r="G114" s="2">
        <v>8.6918804</v>
      </c>
      <c r="H114" s="2">
        <v>1637.4883613</v>
      </c>
      <c r="I114" s="2">
        <v>19.2786676</v>
      </c>
    </row>
    <row r="115" spans="2:9" ht="10.5" customHeight="1">
      <c r="B115" s="2">
        <v>6806.4803254</v>
      </c>
      <c r="C115" s="2">
        <v>23.9797136</v>
      </c>
      <c r="D115" s="2">
        <v>3379.9865509</v>
      </c>
      <c r="E115" s="2">
        <v>19.6545503</v>
      </c>
      <c r="F115" s="2">
        <v>839.5900204</v>
      </c>
      <c r="G115" s="2">
        <v>31.1700878</v>
      </c>
      <c r="H115" s="2">
        <v>2586.9037541</v>
      </c>
      <c r="I115" s="2">
        <v>30.4564348</v>
      </c>
    </row>
    <row r="116" spans="2:9" ht="10.5" customHeight="1">
      <c r="B116" s="2">
        <v>2963.2581293</v>
      </c>
      <c r="C116" s="2">
        <v>10.4397688</v>
      </c>
      <c r="D116" s="2">
        <v>1606.4085087</v>
      </c>
      <c r="E116" s="2">
        <v>9.3412315</v>
      </c>
      <c r="F116" s="2">
        <v>320.3894052</v>
      </c>
      <c r="G116" s="2">
        <v>11.8945743</v>
      </c>
      <c r="H116" s="2">
        <v>1036.4602154</v>
      </c>
      <c r="I116" s="2">
        <v>12.2025734</v>
      </c>
    </row>
    <row r="117" spans="2:9" ht="10.5" customHeight="1">
      <c r="B117" s="2">
        <v>2392.2387027</v>
      </c>
      <c r="C117" s="2">
        <v>8.4280268</v>
      </c>
      <c r="D117" s="2">
        <v>1550.4776754</v>
      </c>
      <c r="E117" s="2">
        <v>9.0159949</v>
      </c>
      <c r="F117" s="2">
        <v>302.5420296</v>
      </c>
      <c r="G117" s="2">
        <v>11.2319839</v>
      </c>
      <c r="H117" s="2">
        <v>539.2189977</v>
      </c>
      <c r="I117" s="2">
        <v>6.3483955</v>
      </c>
    </row>
    <row r="118" spans="2:9" ht="10.5" customHeight="1">
      <c r="B118" s="2">
        <v>1450.9834934</v>
      </c>
      <c r="C118" s="2">
        <v>5.1119179</v>
      </c>
      <c r="D118" s="2">
        <v>223.1003668</v>
      </c>
      <c r="E118" s="2">
        <v>1.2973239</v>
      </c>
      <c r="F118" s="2">
        <v>216.6585855</v>
      </c>
      <c r="G118" s="2">
        <v>8.0435295</v>
      </c>
      <c r="H118" s="2">
        <v>1011.224541</v>
      </c>
      <c r="I118" s="2">
        <v>11.9054658</v>
      </c>
    </row>
    <row r="119" spans="2:9" ht="10.5" customHeight="1">
      <c r="B119" s="2">
        <v>22896.479707</v>
      </c>
      <c r="C119" s="2">
        <v>80.665924</v>
      </c>
      <c r="D119" s="2">
        <v>14708.80876</v>
      </c>
      <c r="E119" s="2">
        <v>85.5314118</v>
      </c>
      <c r="F119" s="2">
        <v>1981.3984194</v>
      </c>
      <c r="G119" s="2">
        <v>73.5601439</v>
      </c>
      <c r="H119" s="2">
        <v>6206.2725272</v>
      </c>
      <c r="I119" s="2">
        <v>73.0684063</v>
      </c>
    </row>
    <row r="120" spans="2:9" ht="10.5" customHeight="1">
      <c r="B120" s="2">
        <v>1318.2218954</v>
      </c>
      <c r="C120" s="2">
        <v>4.6441894</v>
      </c>
      <c r="D120" s="2">
        <v>1194.9918878</v>
      </c>
      <c r="E120" s="2">
        <v>6.9488525</v>
      </c>
      <c r="F120" s="2">
        <v>5.4084249</v>
      </c>
      <c r="G120" s="2">
        <v>0.2007898</v>
      </c>
      <c r="H120" s="2">
        <v>117.8215827</v>
      </c>
      <c r="I120" s="2">
        <v>1.3871507</v>
      </c>
    </row>
    <row r="121" spans="2:9" ht="10.5" customHeight="1">
      <c r="B121" s="2">
        <v>961.106175</v>
      </c>
      <c r="C121" s="2">
        <v>3.3860453</v>
      </c>
      <c r="D121" s="2">
        <v>465.3165597</v>
      </c>
      <c r="E121" s="2">
        <v>2.705806</v>
      </c>
      <c r="F121" s="2">
        <v>126.4798019</v>
      </c>
      <c r="G121" s="2">
        <v>4.6956091</v>
      </c>
      <c r="H121" s="2">
        <v>369.3098134</v>
      </c>
      <c r="I121" s="2">
        <v>4.3480011</v>
      </c>
    </row>
    <row r="122" spans="2:9" ht="10.5" customHeight="1">
      <c r="B122" s="2">
        <v>1633.8079299</v>
      </c>
      <c r="C122" s="2">
        <v>5.7560214</v>
      </c>
      <c r="D122" s="2">
        <v>272.0652868</v>
      </c>
      <c r="E122" s="2">
        <v>1.5820539</v>
      </c>
      <c r="F122" s="2">
        <v>232.5121308</v>
      </c>
      <c r="G122" s="2">
        <v>8.6320982</v>
      </c>
      <c r="H122" s="2">
        <v>1129.2305123</v>
      </c>
      <c r="I122" s="2">
        <v>13.2947874</v>
      </c>
    </row>
    <row r="123" spans="2:9" ht="10.5" customHeight="1">
      <c r="B123" s="2">
        <v>5.1811494</v>
      </c>
      <c r="C123" s="2">
        <v>-1</v>
      </c>
      <c r="D123" s="2">
        <v>0</v>
      </c>
      <c r="E123" s="2">
        <v>0</v>
      </c>
      <c r="F123" s="2">
        <v>5.1811494</v>
      </c>
      <c r="G123" s="2">
        <v>0.1923521</v>
      </c>
      <c r="H123" s="2">
        <v>0</v>
      </c>
      <c r="I123" s="2">
        <v>0</v>
      </c>
    </row>
    <row r="124" spans="2:9" ht="10.5" customHeight="1">
      <c r="B124" s="2">
        <v>1453.8757394</v>
      </c>
      <c r="C124" s="2">
        <v>5.1221075</v>
      </c>
      <c r="D124" s="2">
        <v>443.2849172</v>
      </c>
      <c r="E124" s="2">
        <v>2.5776924</v>
      </c>
      <c r="F124" s="2">
        <v>342.5961249</v>
      </c>
      <c r="G124" s="2">
        <v>12.7190069</v>
      </c>
      <c r="H124" s="2">
        <v>667.9946973</v>
      </c>
      <c r="I124" s="2">
        <v>7.8645125</v>
      </c>
    </row>
    <row r="125" spans="2:9" ht="10.5" customHeight="1">
      <c r="B125" s="2">
        <v>115.6544764</v>
      </c>
      <c r="C125" s="2">
        <v>0.4074589</v>
      </c>
      <c r="D125" s="2">
        <v>112.4997083</v>
      </c>
      <c r="E125" s="2">
        <v>0.6541834</v>
      </c>
      <c r="F125" s="2">
        <v>0</v>
      </c>
      <c r="G125" s="2">
        <v>0</v>
      </c>
      <c r="H125" s="2">
        <v>3.1547681</v>
      </c>
      <c r="I125" s="2">
        <v>-1</v>
      </c>
    </row>
    <row r="126" spans="2:9" ht="10.5" customHeight="1">
      <c r="B126" s="2">
        <v>8740.5670113</v>
      </c>
      <c r="C126" s="2">
        <v>30.7936383</v>
      </c>
      <c r="D126" s="2">
        <v>5053.4010318</v>
      </c>
      <c r="E126" s="2">
        <v>29.3854201</v>
      </c>
      <c r="F126" s="2">
        <v>654.2325336</v>
      </c>
      <c r="G126" s="2">
        <v>24.288623</v>
      </c>
      <c r="H126" s="2">
        <v>3032.9334459</v>
      </c>
      <c r="I126" s="2">
        <v>35.7076832</v>
      </c>
    </row>
    <row r="127" spans="2:9" ht="10.5" customHeight="1">
      <c r="B127" s="2">
        <v>8206.2150433</v>
      </c>
      <c r="C127" s="2">
        <v>28.9110784</v>
      </c>
      <c r="D127" s="2">
        <v>5189.6748401</v>
      </c>
      <c r="E127" s="2">
        <v>30.1778494</v>
      </c>
      <c r="F127" s="2">
        <v>605.2679125</v>
      </c>
      <c r="G127" s="2">
        <v>22.4707935</v>
      </c>
      <c r="H127" s="2">
        <v>2411.2722906</v>
      </c>
      <c r="I127" s="2">
        <v>28.3886701</v>
      </c>
    </row>
    <row r="128" spans="2:9" ht="10.5" customHeight="1">
      <c r="B128" s="2">
        <v>6324.0996197</v>
      </c>
      <c r="C128" s="2">
        <v>22.2802521</v>
      </c>
      <c r="D128" s="2">
        <v>4464.8436932</v>
      </c>
      <c r="E128" s="2">
        <v>25.9629716</v>
      </c>
      <c r="F128" s="2">
        <v>423.8027999</v>
      </c>
      <c r="G128" s="2">
        <v>15.7338346</v>
      </c>
      <c r="H128" s="2">
        <v>1435.4531265</v>
      </c>
      <c r="I128" s="2">
        <v>16.9000429</v>
      </c>
    </row>
    <row r="129" spans="2:9" ht="10.5" customHeight="1">
      <c r="B129" s="2">
        <v>2999.8169453</v>
      </c>
      <c r="C129" s="2">
        <v>10.5685681</v>
      </c>
      <c r="D129" s="2">
        <v>1823.2496835</v>
      </c>
      <c r="E129" s="2">
        <v>10.6021583</v>
      </c>
      <c r="F129" s="2">
        <v>398.909763</v>
      </c>
      <c r="G129" s="2">
        <v>14.8096714</v>
      </c>
      <c r="H129" s="2">
        <v>777.6574988</v>
      </c>
      <c r="I129" s="2">
        <v>9.1556073</v>
      </c>
    </row>
    <row r="130" spans="2:9" ht="10.5" customHeight="1">
      <c r="B130" s="2">
        <v>1298.0545644</v>
      </c>
      <c r="C130" s="2">
        <v>4.5731384</v>
      </c>
      <c r="D130" s="2">
        <v>562.3206337</v>
      </c>
      <c r="E130" s="2">
        <v>3.2698826</v>
      </c>
      <c r="F130" s="2">
        <v>277.6022546</v>
      </c>
      <c r="G130" s="2">
        <v>10.3060856</v>
      </c>
      <c r="H130" s="2">
        <v>458.131676</v>
      </c>
      <c r="I130" s="2">
        <v>5.3937289</v>
      </c>
    </row>
    <row r="131" spans="2:9" ht="10.5" customHeight="1">
      <c r="B131" s="2">
        <v>815.5738883</v>
      </c>
      <c r="C131" s="2">
        <v>2.8733247</v>
      </c>
      <c r="D131" s="2">
        <v>103.4772376</v>
      </c>
      <c r="E131" s="2">
        <v>0.6017179</v>
      </c>
      <c r="F131" s="2">
        <v>333.7607876</v>
      </c>
      <c r="G131" s="2">
        <v>12.3909918</v>
      </c>
      <c r="H131" s="2">
        <v>378.3358631</v>
      </c>
      <c r="I131" s="2">
        <v>4.4542676</v>
      </c>
    </row>
    <row r="132" spans="2:9" ht="10.5" customHeight="1">
      <c r="B132" s="2">
        <v>6558.4877244</v>
      </c>
      <c r="C132" s="2">
        <v>23.106018</v>
      </c>
      <c r="D132" s="2">
        <v>4035.3904461</v>
      </c>
      <c r="E132" s="2">
        <v>23.4657101</v>
      </c>
      <c r="F132" s="2">
        <v>844.0548797</v>
      </c>
      <c r="G132" s="2">
        <v>31.3358473</v>
      </c>
      <c r="H132" s="2">
        <v>1679.0423987</v>
      </c>
      <c r="I132" s="2">
        <v>19.7678964</v>
      </c>
    </row>
    <row r="133" spans="2:9" ht="10.5" customHeight="1">
      <c r="B133" s="2">
        <v>7225.9539832</v>
      </c>
      <c r="C133" s="2">
        <v>25.457549</v>
      </c>
      <c r="D133" s="2">
        <v>5169.2425171</v>
      </c>
      <c r="E133" s="2">
        <v>30.0590359</v>
      </c>
      <c r="F133" s="2">
        <v>643.7026913</v>
      </c>
      <c r="G133" s="2">
        <v>23.8976988</v>
      </c>
      <c r="H133" s="2">
        <v>1413.0087749</v>
      </c>
      <c r="I133" s="2">
        <v>16.6357985</v>
      </c>
    </row>
    <row r="134" spans="2:9" ht="10.5" customHeight="1">
      <c r="B134" s="2">
        <v>8819.7284641</v>
      </c>
      <c r="C134" s="2">
        <v>31.0725297</v>
      </c>
      <c r="D134" s="2">
        <v>4466.727487</v>
      </c>
      <c r="E134" s="2">
        <v>25.9739258</v>
      </c>
      <c r="F134" s="2">
        <v>572.6567085</v>
      </c>
      <c r="G134" s="2">
        <v>21.2600906</v>
      </c>
      <c r="H134" s="2">
        <v>3780.3442686</v>
      </c>
      <c r="I134" s="2">
        <v>44.5071868</v>
      </c>
    </row>
    <row r="135" spans="2:9" ht="10.5" customHeight="1">
      <c r="B135" s="2">
        <v>5780.1569005</v>
      </c>
      <c r="C135" s="2">
        <v>20.3639032</v>
      </c>
      <c r="D135" s="2">
        <v>3525.6066698</v>
      </c>
      <c r="E135" s="2">
        <v>20.5013282</v>
      </c>
      <c r="F135" s="2">
        <v>633.1617718</v>
      </c>
      <c r="G135" s="2">
        <v>23.5063633</v>
      </c>
      <c r="H135" s="2">
        <v>1621.3884588</v>
      </c>
      <c r="I135" s="2">
        <v>19.0891183</v>
      </c>
    </row>
    <row r="136" spans="2:9" ht="10.5" customHeight="1">
      <c r="B136" s="2">
        <v>9591.4412178</v>
      </c>
      <c r="C136" s="2">
        <v>33.7913286</v>
      </c>
      <c r="D136" s="2">
        <v>6160.6940256</v>
      </c>
      <c r="E136" s="2">
        <v>35.8243054</v>
      </c>
      <c r="F136" s="2">
        <v>1132.0067997</v>
      </c>
      <c r="G136" s="2">
        <v>42.0261681</v>
      </c>
      <c r="H136" s="2">
        <v>2298.7403925</v>
      </c>
      <c r="I136" s="2">
        <v>27.0637965</v>
      </c>
    </row>
    <row r="137" spans="2:9" ht="10.5" customHeight="1">
      <c r="B137" s="2">
        <v>11817.789236</v>
      </c>
      <c r="C137" s="2">
        <v>41.6349107</v>
      </c>
      <c r="D137" s="2">
        <v>7270.4914898</v>
      </c>
      <c r="E137" s="2">
        <v>42.2777542</v>
      </c>
      <c r="F137" s="2">
        <v>1047.7156336</v>
      </c>
      <c r="G137" s="2">
        <v>38.8968276</v>
      </c>
      <c r="H137" s="2">
        <v>3499.5821128</v>
      </c>
      <c r="I137" s="2">
        <v>41.2016853</v>
      </c>
    </row>
    <row r="138" spans="2:9" ht="10.5" customHeight="1">
      <c r="B138" s="2">
        <v>6975.0966183</v>
      </c>
      <c r="C138" s="2">
        <v>24.5737607</v>
      </c>
      <c r="D138" s="2">
        <v>3765.7816046</v>
      </c>
      <c r="E138" s="2">
        <v>21.8979404</v>
      </c>
      <c r="F138" s="2">
        <v>513.853618</v>
      </c>
      <c r="G138" s="2">
        <v>19.0770043</v>
      </c>
      <c r="H138" s="2">
        <v>2695.4613958</v>
      </c>
      <c r="I138" s="2">
        <v>31.7345182</v>
      </c>
    </row>
    <row r="406" ht="10.5" customHeight="1">
      <c r="L406" s="29">
        <v>374</v>
      </c>
    </row>
    <row r="407" ht="10.5" customHeight="1">
      <c r="L407" s="29">
        <v>713</v>
      </c>
    </row>
    <row r="408" ht="10.5" customHeight="1">
      <c r="L408" s="29">
        <v>552</v>
      </c>
    </row>
    <row r="409" ht="10.5" customHeight="1">
      <c r="L409" s="29">
        <v>42</v>
      </c>
    </row>
    <row r="410" ht="10.5" customHeight="1">
      <c r="L410" s="29">
        <v>4.1</v>
      </c>
    </row>
    <row r="411" ht="10.5" customHeight="1">
      <c r="L411" s="29">
        <v>68</v>
      </c>
    </row>
    <row r="412" ht="10.5" customHeight="1">
      <c r="L412" s="29">
        <v>471</v>
      </c>
    </row>
    <row r="413" ht="10.5" customHeight="1">
      <c r="L413" s="29">
        <v>504</v>
      </c>
    </row>
    <row r="414" ht="10.5" customHeight="1">
      <c r="L414" s="29">
        <v>93</v>
      </c>
    </row>
    <row r="415" ht="10.5" customHeight="1">
      <c r="L415" s="29">
        <v>593</v>
      </c>
    </row>
    <row r="416" ht="10.5" customHeight="1">
      <c r="L416" s="29">
        <v>593</v>
      </c>
    </row>
    <row r="419" ht="10.5" customHeight="1">
      <c r="L419" s="29">
        <v>898</v>
      </c>
    </row>
    <row r="420" ht="10.5" customHeight="1">
      <c r="L420" s="29">
        <v>538</v>
      </c>
    </row>
    <row r="421" ht="10.5" customHeight="1">
      <c r="L421" s="29">
        <v>938</v>
      </c>
    </row>
    <row r="422" ht="10.5" customHeight="1">
      <c r="L422" s="29">
        <v>108</v>
      </c>
    </row>
    <row r="428" ht="10.5" customHeight="1">
      <c r="L428" s="29">
        <v>445</v>
      </c>
    </row>
    <row r="429" ht="10.5" customHeight="1">
      <c r="L429" s="29">
        <v>30</v>
      </c>
    </row>
    <row r="430" ht="10.5" customHeight="1">
      <c r="L430" s="29">
        <v>811</v>
      </c>
    </row>
    <row r="431" ht="10.5" customHeight="1">
      <c r="L431" s="29">
        <v>38</v>
      </c>
    </row>
    <row r="432" ht="10.5" customHeight="1">
      <c r="L432" s="29">
        <v>2.6</v>
      </c>
    </row>
    <row r="433" ht="10.5" customHeight="1">
      <c r="L433" s="29">
        <v>245</v>
      </c>
    </row>
  </sheetData>
  <mergeCells count="4">
    <mergeCell ref="K6:L6"/>
    <mergeCell ref="H6:I6"/>
    <mergeCell ref="E6:F6"/>
    <mergeCell ref="B6:C6"/>
  </mergeCells>
  <printOptions/>
  <pageMargins left="0.5" right="0.5" top="0.5" bottom="0.55" header="0.5" footer="0.5"/>
  <pageSetup firstPageNumber="7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2008-02-12T15:26:38Z</cp:lastPrinted>
  <dcterms:created xsi:type="dcterms:W3CDTF">1998-07-09T13:30:55Z</dcterms:created>
  <dcterms:modified xsi:type="dcterms:W3CDTF">2008-02-14T19:07:43Z</dcterms:modified>
  <cp:category/>
  <cp:version/>
  <cp:contentType/>
  <cp:contentStatus/>
</cp:coreProperties>
</file>