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840" activeTab="0"/>
  </bookViews>
  <sheets>
    <sheet name="B.1.12a" sheetId="1" r:id="rId1"/>
  </sheets>
  <externalReferences>
    <externalReference r:id="rId4"/>
    <externalReference r:id="rId5"/>
  </externalReferences>
  <definedNames>
    <definedName name="A11B_Notes2005">#REF!</definedName>
    <definedName name="A14_Age">#REF!</definedName>
    <definedName name="A14_Category">#REF!</definedName>
    <definedName name="A14_ISCED">#REF!</definedName>
    <definedName name="C1.1a">#REF!</definedName>
    <definedName name="median">'[1]Questions_DatabaseB'!#REF!</definedName>
    <definedName name="POpula">'[2]POpula'!$A$1:$I$1559</definedName>
    <definedName name="_xlnm.Print_Area" localSheetId="0">'B.1.12a'!$A$1:$N$61</definedName>
    <definedName name="PRINT_AREA_MI">#REF!</definedName>
    <definedName name="UTSKRIFTSOMR_DE">#REF!</definedName>
    <definedName name="wrn.R22_Data_Collection1997." hidden="1">{"_R22_General",#N/A,TRUE,"R22_General";"_R22_Questions",#N/A,TRUE,"R22_Questions";"ColA_R22",#N/A,TRUE,"R2295";"_R22_Tables",#N/A,TRUE,"R2295"}</definedName>
  </definedNames>
  <calcPr fullCalcOnLoad="1"/>
</workbook>
</file>

<file path=xl/sharedStrings.xml><?xml version="1.0" encoding="utf-8"?>
<sst xmlns="http://schemas.openxmlformats.org/spreadsheetml/2006/main" count="118" uniqueCount="65">
  <si>
    <t>National Center for Education Statistics</t>
  </si>
  <si>
    <t xml:space="preserve">Table B.1.12a.  </t>
  </si>
  <si>
    <t>IEA: Average TIMSS mathematics scores and standard errors of fourth-grade students, by sex and country: 2007</t>
  </si>
  <si>
    <t>Country</t>
  </si>
  <si>
    <t>Total</t>
  </si>
  <si>
    <t>Male</t>
  </si>
  <si>
    <t>Female</t>
  </si>
  <si>
    <t>Male—female difference</t>
  </si>
  <si>
    <t>Average score</t>
  </si>
  <si>
    <t>s.e.</t>
  </si>
  <si>
    <t>Score difference</t>
  </si>
  <si>
    <t>Colombia</t>
  </si>
  <si>
    <t>*</t>
  </si>
  <si>
    <t>Italy</t>
  </si>
  <si>
    <t>Austria</t>
  </si>
  <si>
    <t>Germany</t>
  </si>
  <si>
    <t>El Salvador</t>
  </si>
  <si>
    <t>Norway</t>
  </si>
  <si>
    <t>Slovak Republic</t>
  </si>
  <si>
    <t>Sweden</t>
  </si>
  <si>
    <t>Czech Republic</t>
  </si>
  <si>
    <t>Australia</t>
  </si>
  <si>
    <t xml:space="preserve">‡ </t>
  </si>
  <si>
    <t>†</t>
  </si>
  <si>
    <t>Slovenia</t>
  </si>
  <si>
    <t>Hungary</t>
  </si>
  <si>
    <t>Morocco</t>
  </si>
  <si>
    <t>Chinese Taipei</t>
  </si>
  <si>
    <t>New Zealand</t>
  </si>
  <si>
    <t>Japan</t>
  </si>
  <si>
    <t>#</t>
  </si>
  <si>
    <t>England</t>
  </si>
  <si>
    <t>Ukraine</t>
  </si>
  <si>
    <t>Algeria</t>
  </si>
  <si>
    <t>Singapore</t>
  </si>
  <si>
    <t>!</t>
  </si>
  <si>
    <t>Russian Federation</t>
  </si>
  <si>
    <t>Armenia</t>
  </si>
  <si>
    <t>Iran, Islamic Rep. of</t>
  </si>
  <si>
    <t>Tunisia</t>
  </si>
  <si>
    <t>Yemen</t>
  </si>
  <si>
    <t>Qatar</t>
  </si>
  <si>
    <t>† Not applicable.</t>
  </si>
  <si>
    <t># Rounds to zero.</t>
  </si>
  <si>
    <t>! Interpret data with caution, estimates are unstable. The coefficient of variation is greater than or equal to .3 but less than .5.</t>
  </si>
  <si>
    <t xml:space="preserve">‡ Reporting standards not met. Either data are insufficient to report achievement or the coefficient of variation is greater than or equal to .5. </t>
  </si>
  <si>
    <r>
      <t xml:space="preserve">1 </t>
    </r>
    <r>
      <rPr>
        <sz val="8"/>
        <rFont val="Arial"/>
        <family val="2"/>
      </rPr>
      <t>Nearly satisfied guidelines for sample participation rates only after substitute schools were included.</t>
    </r>
  </si>
  <si>
    <r>
      <t xml:space="preserve">2 </t>
    </r>
    <r>
      <rPr>
        <sz val="8"/>
        <rFont val="Arial"/>
        <family val="2"/>
      </rPr>
      <t>Met guidelines for sample participation rates only after substitute schools were included.</t>
    </r>
  </si>
  <si>
    <r>
      <t xml:space="preserve">3 </t>
    </r>
    <r>
      <rPr>
        <sz val="8"/>
        <rFont val="Arial"/>
        <family val="2"/>
      </rPr>
      <t>National Defined Population covered 90 percent to 95 percent of National Target Population.</t>
    </r>
  </si>
  <si>
    <r>
      <t xml:space="preserve">4 </t>
    </r>
    <r>
      <rPr>
        <sz val="8"/>
        <rFont val="Arial"/>
        <family val="2"/>
      </rPr>
      <t>Hong Kong is a Special Administrative Region (SAR) of the People's Republic of China.</t>
    </r>
  </si>
  <si>
    <r>
      <t xml:space="preserve">5 </t>
    </r>
    <r>
      <rPr>
        <sz val="8"/>
        <rFont val="Arial"/>
        <family val="2"/>
      </rPr>
      <t>National Target Population did not include all of the International Target Population defined by the Trends in International Mathematics and Science Study (TIMSS).</t>
    </r>
  </si>
  <si>
    <r>
      <t xml:space="preserve">6 </t>
    </r>
    <r>
      <rPr>
        <sz val="8"/>
        <rFont val="Arial"/>
        <family val="2"/>
      </rPr>
      <t>Kuwait tested the same cohort of students as other countries, but later in 2007, at the beginning of the next school year.</t>
    </r>
  </si>
  <si>
    <r>
      <t>Netherlands</t>
    </r>
    <r>
      <rPr>
        <vertAlign val="superscript"/>
        <sz val="9"/>
        <rFont val="Arial"/>
        <family val="2"/>
      </rPr>
      <t>1</t>
    </r>
  </si>
  <si>
    <r>
      <t>Scotland</t>
    </r>
    <r>
      <rPr>
        <vertAlign val="superscript"/>
        <sz val="9"/>
        <rFont val="Arial"/>
        <family val="2"/>
      </rPr>
      <t>2</t>
    </r>
  </si>
  <si>
    <r>
      <t>Denmark</t>
    </r>
    <r>
      <rPr>
        <vertAlign val="superscript"/>
        <sz val="9"/>
        <rFont val="Arial"/>
        <family val="2"/>
      </rPr>
      <t>2</t>
    </r>
  </si>
  <si>
    <r>
      <t>United States</t>
    </r>
    <r>
      <rPr>
        <vertAlign val="superscript"/>
        <sz val="9"/>
        <rFont val="Arial"/>
        <family val="2"/>
      </rPr>
      <t>2,3</t>
    </r>
  </si>
  <si>
    <r>
      <t>Hong Kong SAR</t>
    </r>
    <r>
      <rPr>
        <vertAlign val="superscript"/>
        <sz val="9"/>
        <rFont val="Arial"/>
        <family val="2"/>
      </rPr>
      <t>4</t>
    </r>
  </si>
  <si>
    <r>
      <t>Lithuania</t>
    </r>
    <r>
      <rPr>
        <vertAlign val="superscript"/>
        <sz val="9"/>
        <rFont val="Arial"/>
        <family val="2"/>
      </rPr>
      <t>5</t>
    </r>
  </si>
  <si>
    <r>
      <t>Latvia</t>
    </r>
    <r>
      <rPr>
        <vertAlign val="superscript"/>
        <sz val="9"/>
        <rFont val="Arial"/>
        <family val="2"/>
      </rPr>
      <t>5</t>
    </r>
  </si>
  <si>
    <r>
      <t>Georgia</t>
    </r>
    <r>
      <rPr>
        <vertAlign val="superscript"/>
        <sz val="9"/>
        <rFont val="Arial"/>
        <family val="2"/>
      </rPr>
      <t>5</t>
    </r>
  </si>
  <si>
    <r>
      <t>Kazakhstan</t>
    </r>
    <r>
      <rPr>
        <vertAlign val="superscript"/>
        <sz val="9"/>
        <rFont val="Arial"/>
        <family val="2"/>
      </rPr>
      <t>5</t>
    </r>
  </si>
  <si>
    <r>
      <t>Kuwait</t>
    </r>
    <r>
      <rPr>
        <vertAlign val="superscript"/>
        <sz val="9"/>
        <rFont val="Arial"/>
        <family val="2"/>
      </rPr>
      <t>6</t>
    </r>
  </si>
  <si>
    <r>
      <t>*</t>
    </r>
    <r>
      <rPr>
        <i/>
        <sz val="8"/>
        <rFont val="Arial"/>
        <family val="2"/>
      </rPr>
      <t xml:space="preserve">p </t>
    </r>
    <r>
      <rPr>
        <sz val="8"/>
        <rFont val="Arial"/>
        <family val="2"/>
      </rPr>
      <t>&lt; .05. Average score is significantly higher than other sex's average score.</t>
    </r>
  </si>
  <si>
    <r>
      <t xml:space="preserve">NOTE: Countries are ordered by male-female difference.  Detail may not sum to totals because of rounding.  Standard error is noted by </t>
    </r>
    <r>
      <rPr>
        <i/>
        <sz val="8"/>
        <rFont val="Arial"/>
        <family val="2"/>
      </rPr>
      <t>s.e.</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</si>
  <si>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TIMSS 2007 International Mathematic</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</si>
</sst>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0.000"/>
    <numFmt numFmtId="167" formatCode="[=0]0.0\ \ ;[&lt;0.05]\ \ &quot;n.  &quot;;0.0\ \ ;@\ \ "/>
    <numFmt numFmtId="168" formatCode="[=0]0\ \ ;[&lt;0.05]\ \ &quot;n.  &quot;;0\ \ ;@\ \ "/>
    <numFmt numFmtId="169" formatCode="[=0]0.00\ \ ;[&lt;0.05]\ \ &quot;n.  &quot;;0.00\ \ ;@\ \ "/>
    <numFmt numFmtId="170" formatCode="_(* #,##0.0_);_(* \(#,##0.0\);_(* &quot;-&quot;??_);_(@_)"/>
    <numFmt numFmtId="171" formatCode="\(0.0\)"/>
  </numFmts>
  <fonts count="62">
    <font>
      <sz val="11"/>
      <color indexed="8"/>
      <name val="Calibri"/>
      <family val="2"/>
    </font>
    <font>
      <sz val="11"/>
      <color indexed="9"/>
      <name val="Calibri"/>
      <family val="2"/>
    </font>
    <font>
      <sz val="6.5"/>
      <color indexed="8"/>
      <name val="ArrowsPlain"/>
      <family val="0"/>
    </font>
    <font>
      <sz val="11"/>
      <color indexed="20"/>
      <name val="Calibri"/>
      <family val="2"/>
    </font>
    <font>
      <sz val="7.5"/>
      <name val="Myriad Pro Semibold"/>
      <family val="0"/>
    </font>
    <font>
      <sz val="8"/>
      <name val="Arial"/>
      <family val="2"/>
    </font>
    <font>
      <b/>
      <sz val="11"/>
      <color indexed="52"/>
      <name val="Calibri"/>
      <family val="2"/>
    </font>
    <font>
      <b/>
      <sz val="11"/>
      <color indexed="9"/>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color indexed="8"/>
      <name val="Arial"/>
      <family val="2"/>
    </font>
    <font>
      <sz val="8"/>
      <color indexed="9"/>
      <name val="Myriad Pro Semibold"/>
      <family val="0"/>
    </font>
    <font>
      <sz val="9"/>
      <name val="Helv"/>
      <family val="0"/>
    </font>
    <font>
      <sz val="10"/>
      <color indexed="8"/>
      <name val="MS Sans Serif"/>
      <family val="2"/>
    </font>
    <font>
      <sz val="9"/>
      <name val="Myriad Pro"/>
      <family val="2"/>
    </font>
    <font>
      <sz val="10"/>
      <name val="Myriad Pro Bold"/>
      <family val="0"/>
    </font>
    <font>
      <i/>
      <sz val="11"/>
      <color indexed="23"/>
      <name val="Calibri"/>
      <family val="2"/>
    </font>
    <font>
      <sz val="6.5"/>
      <name val="Myriad Pro"/>
      <family val="2"/>
    </font>
    <font>
      <sz val="8"/>
      <color indexed="8"/>
      <name val="Arial"/>
      <family val="2"/>
    </font>
    <font>
      <sz val="11"/>
      <color indexed="17"/>
      <name val="Calibri"/>
      <family val="2"/>
    </font>
    <font>
      <b/>
      <sz val="8"/>
      <color indexed="8"/>
      <name val="MS Sans Serif"/>
      <family val="2"/>
    </font>
    <font>
      <sz val="6.5"/>
      <color indexed="9"/>
      <name val="Myriad Pro Semibold"/>
      <family val="0"/>
    </font>
    <font>
      <b/>
      <sz val="15"/>
      <color indexed="56"/>
      <name val="Calibri"/>
      <family val="2"/>
    </font>
    <font>
      <b/>
      <sz val="13"/>
      <color indexed="56"/>
      <name val="Calibri"/>
      <family val="2"/>
    </font>
    <font>
      <b/>
      <sz val="11"/>
      <color indexed="56"/>
      <name val="Calibri"/>
      <family val="2"/>
    </font>
    <font>
      <u val="single"/>
      <sz val="12.3"/>
      <color indexed="12"/>
      <name val="Calibri"/>
      <family val="2"/>
    </font>
    <font>
      <u val="single"/>
      <sz val="10"/>
      <color indexed="12"/>
      <name val="MS Sans Serif"/>
      <family val="2"/>
    </font>
    <font>
      <u val="single"/>
      <sz val="10"/>
      <color indexed="12"/>
      <name val="Arial"/>
      <family val="2"/>
    </font>
    <font>
      <u val="single"/>
      <sz val="10"/>
      <color indexed="12"/>
      <name val="Times New Roman"/>
      <family val="1"/>
    </font>
    <font>
      <sz val="8"/>
      <name val="Myriad Pro Semibold"/>
      <family val="0"/>
    </font>
    <font>
      <sz val="11"/>
      <color indexed="62"/>
      <name val="Calibri"/>
      <family val="2"/>
    </font>
    <font>
      <b/>
      <sz val="10"/>
      <name val="Arial"/>
      <family val="2"/>
    </font>
    <font>
      <sz val="11"/>
      <color indexed="52"/>
      <name val="Calibri"/>
      <family val="2"/>
    </font>
    <font>
      <sz val="11"/>
      <color indexed="60"/>
      <name val="Calibri"/>
      <family val="2"/>
    </font>
    <font>
      <sz val="8"/>
      <name val="Courier"/>
      <family val="3"/>
    </font>
    <font>
      <sz val="10"/>
      <name val="Courier"/>
      <family val="3"/>
    </font>
    <font>
      <sz val="8"/>
      <color indexed="8"/>
      <name val="Myriad Pro Cond"/>
      <family val="2"/>
    </font>
    <font>
      <b/>
      <sz val="11"/>
      <color indexed="63"/>
      <name val="Calibri"/>
      <family val="2"/>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sz val="7"/>
      <color indexed="8"/>
      <name val="ArrowsPlain"/>
      <family val="0"/>
    </font>
    <font>
      <b/>
      <sz val="14"/>
      <name val="Helv"/>
      <family val="0"/>
    </font>
    <font>
      <b/>
      <sz val="12"/>
      <name val="Helv"/>
      <family val="0"/>
    </font>
    <font>
      <b/>
      <sz val="18"/>
      <color indexed="56"/>
      <name val="Cambria"/>
      <family val="2"/>
    </font>
    <font>
      <b/>
      <sz val="8"/>
      <name val="Arial"/>
      <family val="2"/>
    </font>
    <font>
      <b/>
      <sz val="11"/>
      <color indexed="8"/>
      <name val="Calibri"/>
      <family val="2"/>
    </font>
    <font>
      <sz val="11"/>
      <color indexed="10"/>
      <name val="Calibri"/>
      <family val="2"/>
    </font>
    <font>
      <b/>
      <sz val="16"/>
      <name val="Impact"/>
      <family val="2"/>
    </font>
    <font>
      <sz val="9"/>
      <color indexed="8"/>
      <name val="Arial"/>
      <family val="2"/>
    </font>
    <font>
      <i/>
      <sz val="9"/>
      <name val="Arial"/>
      <family val="2"/>
    </font>
    <font>
      <sz val="9"/>
      <name val="Arial"/>
      <family val="2"/>
    </font>
    <font>
      <sz val="9"/>
      <color indexed="9"/>
      <name val="Arial"/>
      <family val="2"/>
    </font>
    <font>
      <vertAlign val="superscript"/>
      <sz val="9"/>
      <name val="Arial"/>
      <family val="2"/>
    </font>
    <font>
      <i/>
      <sz val="8"/>
      <name val="Arial"/>
      <family val="2"/>
    </font>
    <font>
      <i/>
      <sz val="8"/>
      <color indexed="8"/>
      <name val="Arial"/>
      <family val="2"/>
    </font>
    <font>
      <vertAlign val="superscript"/>
      <sz val="8"/>
      <name val="Arial"/>
      <family val="2"/>
    </font>
    <font>
      <i/>
      <u val="single"/>
      <sz val="8"/>
      <color indexed="12"/>
      <name val="Arial"/>
      <family val="2"/>
    </font>
    <font>
      <u val="single"/>
      <sz val="8"/>
      <color indexed="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9"/>
      </left>
      <right style="thin">
        <color indexed="22"/>
      </right>
      <top/>
      <bottom/>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9"/>
      </right>
      <top/>
      <bottom/>
    </border>
    <border>
      <left/>
      <right style="thin"/>
      <top style="thin"/>
      <bottom style="thin"/>
    </border>
    <border>
      <left style="thin">
        <color indexed="9"/>
      </left>
      <right style="thin">
        <color indexed="9"/>
      </right>
      <top style="thin">
        <color indexed="9"/>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9"/>
      </left>
      <right style="thin">
        <color indexed="9"/>
      </right>
      <top/>
      <bottom/>
    </border>
    <border>
      <left style="thin">
        <color indexed="63"/>
      </left>
      <right style="thin">
        <color indexed="63"/>
      </right>
      <top style="thin">
        <color indexed="63"/>
      </top>
      <bottom style="thin">
        <color indexed="63"/>
      </bottom>
    </border>
    <border>
      <left/>
      <right style="thin">
        <color indexed="9"/>
      </right>
      <top style="dotted">
        <color indexed="43"/>
      </top>
      <bottom style="dotted">
        <color indexed="43"/>
      </bottom>
    </border>
    <border>
      <left style="thin"/>
      <right/>
      <top style="thin"/>
      <bottom style="thin"/>
    </border>
    <border>
      <left/>
      <right/>
      <top style="thick">
        <color indexed="63"/>
      </top>
      <bottom/>
    </border>
    <border>
      <left>
        <color indexed="63"/>
      </left>
      <right>
        <color indexed="63"/>
      </right>
      <top style="thin">
        <color indexed="62"/>
      </top>
      <bottom style="double">
        <color indexed="62"/>
      </bottom>
    </border>
    <border>
      <left/>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164" fontId="2" fillId="5" borderId="1" applyFill="0" applyBorder="0">
      <alignment horizontal="center" vertical="center"/>
      <protection/>
    </xf>
    <xf numFmtId="0" fontId="3" fillId="3" borderId="0" applyNumberFormat="0" applyBorder="0" applyAlignment="0" applyProtection="0"/>
    <xf numFmtId="0" fontId="4" fillId="0" borderId="0" applyBorder="0">
      <alignment horizontal="left"/>
      <protection/>
    </xf>
    <xf numFmtId="0" fontId="5" fillId="2" borderId="2">
      <alignment/>
      <protection/>
    </xf>
    <xf numFmtId="0" fontId="6" fillId="20" borderId="3" applyNumberFormat="0" applyAlignment="0" applyProtection="0"/>
    <xf numFmtId="0" fontId="5" fillId="0" borderId="4">
      <alignment/>
      <protection/>
    </xf>
    <xf numFmtId="0" fontId="7" fillId="21" borderId="5" applyNumberFormat="0" applyAlignment="0" applyProtection="0"/>
    <xf numFmtId="0" fontId="8" fillId="20" borderId="0">
      <alignment horizontal="center"/>
      <protection/>
    </xf>
    <xf numFmtId="0" fontId="9" fillId="20" borderId="0">
      <alignment horizontal="center" vertical="center"/>
      <protection/>
    </xf>
    <xf numFmtId="0" fontId="10" fillId="22" borderId="0">
      <alignment horizontal="center" wrapText="1"/>
      <protection/>
    </xf>
    <xf numFmtId="0" fontId="11" fillId="2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23" borderId="6">
      <alignment horizontal="left" vertical="center" wrapText="1"/>
      <protection/>
    </xf>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0" fontId="14" fillId="0" borderId="0">
      <alignment horizontal="center"/>
      <protection/>
    </xf>
    <xf numFmtId="0" fontId="15" fillId="24" borderId="2" applyBorder="0">
      <alignment/>
      <protection locked="0"/>
    </xf>
    <xf numFmtId="0" fontId="16" fillId="0" borderId="7" applyBorder="0" applyAlignment="0">
      <protection/>
    </xf>
    <xf numFmtId="0" fontId="17" fillId="0" borderId="0">
      <alignment horizontal="left" vertical="center"/>
      <protection/>
    </xf>
    <xf numFmtId="0" fontId="18" fillId="0" borderId="0" applyNumberFormat="0" applyFill="0" applyBorder="0" applyAlignment="0" applyProtection="0"/>
    <xf numFmtId="0" fontId="14" fillId="0" borderId="0">
      <alignment/>
      <protection/>
    </xf>
    <xf numFmtId="0" fontId="19" fillId="0" borderId="0">
      <alignment horizontal="left" wrapText="1"/>
      <protection/>
    </xf>
    <xf numFmtId="0" fontId="19" fillId="0" borderId="0">
      <alignment horizontal="left" wrapText="1"/>
      <protection/>
    </xf>
    <xf numFmtId="0" fontId="20" fillId="20" borderId="4">
      <alignment horizontal="left"/>
      <protection/>
    </xf>
    <xf numFmtId="0" fontId="12" fillId="20" borderId="0">
      <alignment horizontal="left"/>
      <protection/>
    </xf>
    <xf numFmtId="0" fontId="21" fillId="4" borderId="0" applyNumberFormat="0" applyBorder="0" applyAlignment="0" applyProtection="0"/>
    <xf numFmtId="0" fontId="22" fillId="25" borderId="0">
      <alignment horizontal="right" vertical="top" textRotation="90" wrapText="1"/>
      <protection/>
    </xf>
    <xf numFmtId="0" fontId="23" fillId="23" borderId="8">
      <alignment horizontal="center" vertical="center" wrapText="1"/>
      <protection/>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0">
      <alignment horizontal="left" vertical="center" wrapText="1" indent="1"/>
      <protection/>
    </xf>
    <xf numFmtId="0" fontId="32" fillId="7" borderId="3" applyNumberFormat="0" applyAlignment="0" applyProtection="0"/>
    <xf numFmtId="0" fontId="33" fillId="22" borderId="0">
      <alignment horizontal="center"/>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2">
      <alignment wrapText="1"/>
      <protection/>
    </xf>
    <xf numFmtId="0" fontId="5" fillId="20" borderId="13">
      <alignment/>
      <protection/>
    </xf>
    <xf numFmtId="0" fontId="5" fillId="20" borderId="14">
      <alignment/>
      <protection/>
    </xf>
    <xf numFmtId="0" fontId="5" fillId="20" borderId="14">
      <alignment/>
      <protection/>
    </xf>
    <xf numFmtId="0" fontId="5" fillId="20" borderId="15">
      <alignment horizontal="center" wrapText="1"/>
      <protection/>
    </xf>
    <xf numFmtId="0" fontId="34" fillId="0" borderId="16" applyNumberFormat="0" applyFill="0" applyAlignment="0" applyProtection="0"/>
    <xf numFmtId="0" fontId="10" fillId="0" borderId="0" applyFont="0" applyFill="0" applyBorder="0" applyAlignment="0" applyProtection="0"/>
    <xf numFmtId="0" fontId="35" fillId="26" borderId="0" applyNumberFormat="0" applyBorder="0" applyAlignment="0" applyProtection="0"/>
    <xf numFmtId="0" fontId="10" fillId="0" borderId="0">
      <alignment/>
      <protection/>
    </xf>
    <xf numFmtId="0" fontId="12" fillId="0" borderId="0">
      <alignment/>
      <protection/>
    </xf>
    <xf numFmtId="0" fontId="10" fillId="0" borderId="0">
      <alignment/>
      <protection/>
    </xf>
    <xf numFmtId="0" fontId="36"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0" fillId="0" borderId="0">
      <alignment/>
      <protection/>
    </xf>
    <xf numFmtId="0" fontId="10" fillId="0" borderId="0">
      <alignment/>
      <protection/>
    </xf>
    <xf numFmtId="0" fontId="37" fillId="0" borderId="0">
      <alignment/>
      <protection/>
    </xf>
    <xf numFmtId="0" fontId="12" fillId="0" borderId="0">
      <alignment/>
      <protection/>
    </xf>
    <xf numFmtId="0" fontId="0" fillId="27" borderId="17" applyNumberFormat="0" applyFont="0" applyAlignment="0" applyProtection="0"/>
    <xf numFmtId="165" fontId="38" fillId="0" borderId="18" applyFill="0">
      <alignment horizontal="center" vertical="center" wrapText="1"/>
      <protection/>
    </xf>
    <xf numFmtId="0" fontId="39" fillId="20" borderId="19"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164" fontId="40" fillId="0" borderId="20">
      <alignment horizontal="center"/>
      <protection/>
    </xf>
    <xf numFmtId="0" fontId="5" fillId="20" borderId="4">
      <alignment/>
      <protection/>
    </xf>
    <xf numFmtId="0" fontId="9" fillId="20" borderId="0">
      <alignment horizontal="right"/>
      <protection/>
    </xf>
    <xf numFmtId="0" fontId="41" fillId="17" borderId="0">
      <alignment horizontal="center"/>
      <protection/>
    </xf>
    <xf numFmtId="0" fontId="42" fillId="22" borderId="0">
      <alignment/>
      <protection/>
    </xf>
    <xf numFmtId="0" fontId="43" fillId="25" borderId="7">
      <alignment horizontal="left" vertical="top" wrapText="1"/>
      <protection/>
    </xf>
    <xf numFmtId="0" fontId="43" fillId="25" borderId="21">
      <alignment horizontal="left" vertical="top"/>
      <protection/>
    </xf>
    <xf numFmtId="164" fontId="44" fillId="0" borderId="0" applyFill="0">
      <alignment horizontal="center" vertical="center"/>
      <protection/>
    </xf>
    <xf numFmtId="37" fontId="37" fillId="0" borderId="0">
      <alignment/>
      <protection/>
    </xf>
    <xf numFmtId="0" fontId="45" fillId="0" borderId="22">
      <alignment/>
      <protection/>
    </xf>
    <xf numFmtId="0" fontId="46" fillId="0" borderId="0">
      <alignment/>
      <protection/>
    </xf>
    <xf numFmtId="0" fontId="8" fillId="20" borderId="0">
      <alignment horizontal="center"/>
      <protection/>
    </xf>
    <xf numFmtId="0" fontId="47" fillId="0" borderId="0" applyNumberFormat="0" applyFill="0" applyBorder="0" applyAlignment="0" applyProtection="0"/>
    <xf numFmtId="0" fontId="48" fillId="20" borderId="0">
      <alignment/>
      <protection/>
    </xf>
    <xf numFmtId="0" fontId="49" fillId="0" borderId="23" applyNumberFormat="0" applyFill="0" applyAlignment="0" applyProtection="0"/>
    <xf numFmtId="0" fontId="50" fillId="0" borderId="0" applyNumberFormat="0" applyFill="0" applyBorder="0" applyAlignment="0" applyProtection="0"/>
    <xf numFmtId="0" fontId="10" fillId="0" borderId="0">
      <alignment/>
      <protection/>
    </xf>
  </cellStyleXfs>
  <cellXfs count="84">
    <xf numFmtId="0" fontId="0" fillId="0" borderId="0" xfId="0" applyAlignment="1">
      <alignment/>
    </xf>
    <xf numFmtId="0" fontId="51" fillId="0" borderId="0" xfId="122" applyFont="1" applyAlignment="1">
      <alignment horizontal="left" vertical="top"/>
      <protection/>
    </xf>
    <xf numFmtId="0" fontId="51" fillId="0" borderId="0" xfId="122" applyFont="1" applyAlignment="1">
      <alignment horizontal="left"/>
      <protection/>
    </xf>
    <xf numFmtId="0" fontId="5" fillId="0" borderId="0" xfId="115" applyFont="1" applyFill="1">
      <alignment/>
      <protection/>
    </xf>
    <xf numFmtId="0" fontId="48" fillId="0" borderId="0" xfId="115" applyFont="1" applyFill="1">
      <alignment/>
      <protection/>
    </xf>
    <xf numFmtId="165" fontId="5" fillId="0" borderId="0" xfId="115" applyNumberFormat="1" applyFont="1" applyFill="1" applyAlignment="1">
      <alignment horizontal="center" vertical="center"/>
      <protection/>
    </xf>
    <xf numFmtId="0" fontId="33" fillId="0" borderId="14" xfId="0" applyFont="1" applyFill="1" applyBorder="1" applyAlignment="1">
      <alignment vertical="top" wrapText="1"/>
    </xf>
    <xf numFmtId="0" fontId="33" fillId="0" borderId="14" xfId="0" applyFont="1" applyFill="1" applyBorder="1" applyAlignment="1">
      <alignment horizontal="left" vertical="top" wrapText="1"/>
    </xf>
    <xf numFmtId="0" fontId="33" fillId="24" borderId="0" xfId="0" applyFont="1" applyFill="1" applyBorder="1" applyAlignment="1">
      <alignment horizontal="left" wrapText="1"/>
    </xf>
    <xf numFmtId="0" fontId="52" fillId="24" borderId="24" xfId="0" applyFont="1" applyFill="1" applyBorder="1" applyAlignment="1">
      <alignment horizontal="left"/>
    </xf>
    <xf numFmtId="0" fontId="52" fillId="24" borderId="12" xfId="0" applyFont="1" applyFill="1" applyBorder="1" applyAlignment="1">
      <alignment horizontal="center"/>
    </xf>
    <xf numFmtId="0" fontId="52" fillId="24" borderId="24" xfId="0" applyFont="1" applyFill="1" applyBorder="1" applyAlignment="1">
      <alignment horizontal="center"/>
    </xf>
    <xf numFmtId="0" fontId="0" fillId="24" borderId="24" xfId="0" applyFill="1" applyBorder="1" applyAlignment="1">
      <alignment horizontal="center"/>
    </xf>
    <xf numFmtId="0" fontId="0" fillId="24" borderId="0" xfId="0" applyFill="1" applyBorder="1" applyAlignment="1">
      <alignment horizontal="center"/>
    </xf>
    <xf numFmtId="0" fontId="52" fillId="24" borderId="0" xfId="0" applyFont="1" applyFill="1" applyBorder="1" applyAlignment="1">
      <alignment horizontal="left"/>
    </xf>
    <xf numFmtId="0" fontId="52" fillId="24" borderId="12" xfId="0" applyFont="1" applyFill="1" applyBorder="1" applyAlignment="1">
      <alignment horizontal="center" wrapText="1"/>
    </xf>
    <xf numFmtId="0" fontId="52" fillId="24" borderId="24" xfId="0" applyFont="1" applyFill="1" applyBorder="1" applyAlignment="1">
      <alignment horizontal="center" wrapText="1"/>
    </xf>
    <xf numFmtId="0" fontId="52" fillId="24" borderId="0" xfId="0" applyFont="1" applyFill="1" applyBorder="1" applyAlignment="1">
      <alignment horizontal="center" wrapText="1"/>
    </xf>
    <xf numFmtId="0" fontId="52" fillId="24" borderId="14" xfId="0" applyFont="1" applyFill="1" applyBorder="1" applyAlignment="1">
      <alignment horizontal="center" wrapText="1"/>
    </xf>
    <xf numFmtId="0" fontId="0" fillId="0" borderId="0" xfId="0" applyBorder="1" applyAlignment="1">
      <alignment/>
    </xf>
    <xf numFmtId="0" fontId="52" fillId="24" borderId="14" xfId="0" applyFont="1" applyFill="1" applyBorder="1" applyAlignment="1">
      <alignment horizontal="left"/>
    </xf>
    <xf numFmtId="0" fontId="52" fillId="24" borderId="12" xfId="0" applyFont="1" applyFill="1" applyBorder="1" applyAlignment="1">
      <alignment horizontal="right" wrapText="1"/>
    </xf>
    <xf numFmtId="0" fontId="53" fillId="24" borderId="12" xfId="0" applyFont="1" applyFill="1" applyBorder="1" applyAlignment="1">
      <alignment horizontal="right"/>
    </xf>
    <xf numFmtId="0" fontId="53" fillId="24" borderId="14" xfId="0" applyFont="1" applyFill="1" applyBorder="1" applyAlignment="1">
      <alignment horizontal="right"/>
    </xf>
    <xf numFmtId="0" fontId="0" fillId="0" borderId="12" xfId="0" applyBorder="1" applyAlignment="1">
      <alignment horizontal="right"/>
    </xf>
    <xf numFmtId="0" fontId="54" fillId="24" borderId="24" xfId="0" applyFont="1" applyFill="1" applyBorder="1" applyAlignment="1">
      <alignment horizontal="left"/>
    </xf>
    <xf numFmtId="1" fontId="54" fillId="24" borderId="24" xfId="0" applyNumberFormat="1" applyFont="1" applyFill="1" applyBorder="1" applyAlignment="1">
      <alignment horizontal="right"/>
    </xf>
    <xf numFmtId="0" fontId="52" fillId="24" borderId="24" xfId="0" applyFont="1" applyFill="1" applyBorder="1" applyAlignment="1">
      <alignment horizontal="left"/>
    </xf>
    <xf numFmtId="165" fontId="53" fillId="24" borderId="24" xfId="0" applyNumberFormat="1" applyFont="1" applyFill="1" applyBorder="1" applyAlignment="1">
      <alignment/>
    </xf>
    <xf numFmtId="0" fontId="52" fillId="24" borderId="24" xfId="0" applyFont="1" applyFill="1" applyBorder="1" applyAlignment="1">
      <alignment horizontal="right"/>
    </xf>
    <xf numFmtId="1" fontId="54" fillId="24" borderId="24" xfId="0" applyNumberFormat="1" applyFont="1" applyFill="1" applyBorder="1" applyAlignment="1">
      <alignment horizontal="left"/>
    </xf>
    <xf numFmtId="165" fontId="53" fillId="24" borderId="24" xfId="0" applyNumberFormat="1" applyFont="1" applyFill="1" applyBorder="1" applyAlignment="1">
      <alignment horizontal="right"/>
    </xf>
    <xf numFmtId="0" fontId="55" fillId="24" borderId="0" xfId="0" applyFont="1" applyFill="1" applyBorder="1" applyAlignment="1">
      <alignment horizontal="right"/>
    </xf>
    <xf numFmtId="1" fontId="54" fillId="24" borderId="0" xfId="0" applyNumberFormat="1" applyFont="1" applyFill="1" applyBorder="1" applyAlignment="1">
      <alignment horizontal="right"/>
    </xf>
    <xf numFmtId="165" fontId="53" fillId="24" borderId="0" xfId="0" applyNumberFormat="1" applyFont="1" applyFill="1" applyBorder="1" applyAlignment="1">
      <alignment/>
    </xf>
    <xf numFmtId="0" fontId="54" fillId="24" borderId="0" xfId="0" applyFont="1" applyFill="1" applyBorder="1" applyAlignment="1">
      <alignment horizontal="left"/>
    </xf>
    <xf numFmtId="0" fontId="52" fillId="24" borderId="0" xfId="0" applyFont="1" applyFill="1" applyBorder="1" applyAlignment="1">
      <alignment horizontal="left"/>
    </xf>
    <xf numFmtId="0" fontId="52" fillId="24" borderId="0" xfId="0" applyFont="1" applyFill="1" applyBorder="1" applyAlignment="1">
      <alignment horizontal="right"/>
    </xf>
    <xf numFmtId="1" fontId="54" fillId="24" borderId="0" xfId="0" applyNumberFormat="1" applyFont="1" applyFill="1" applyBorder="1" applyAlignment="1">
      <alignment horizontal="left"/>
    </xf>
    <xf numFmtId="165" fontId="53" fillId="24" borderId="0" xfId="0" applyNumberFormat="1" applyFont="1" applyFill="1" applyBorder="1" applyAlignment="1">
      <alignment horizontal="right"/>
    </xf>
    <xf numFmtId="165" fontId="54" fillId="24" borderId="0" xfId="0" applyNumberFormat="1" applyFont="1" applyFill="1" applyBorder="1" applyAlignment="1">
      <alignment horizontal="right"/>
    </xf>
    <xf numFmtId="166" fontId="54" fillId="24" borderId="0" xfId="0" applyNumberFormat="1" applyFont="1" applyFill="1" applyBorder="1" applyAlignment="1">
      <alignment horizontal="left" vertical="top" wrapText="1"/>
    </xf>
    <xf numFmtId="166" fontId="54" fillId="24" borderId="0" xfId="0" applyNumberFormat="1" applyFont="1" applyFill="1" applyBorder="1" applyAlignment="1">
      <alignment horizontal="right" vertical="top" wrapText="1"/>
    </xf>
    <xf numFmtId="0" fontId="20" fillId="0" borderId="0" xfId="0" applyFont="1" applyAlignment="1">
      <alignment/>
    </xf>
    <xf numFmtId="2" fontId="54" fillId="24" borderId="14" xfId="0" applyNumberFormat="1" applyFont="1" applyFill="1" applyBorder="1" applyAlignment="1">
      <alignment horizontal="left"/>
    </xf>
    <xf numFmtId="1" fontId="54" fillId="24" borderId="14" xfId="0" applyNumberFormat="1" applyFont="1" applyFill="1" applyBorder="1" applyAlignment="1">
      <alignment horizontal="right"/>
    </xf>
    <xf numFmtId="1" fontId="54" fillId="24" borderId="14" xfId="0" applyNumberFormat="1" applyFont="1" applyFill="1" applyBorder="1" applyAlignment="1">
      <alignment horizontal="left"/>
    </xf>
    <xf numFmtId="165" fontId="53" fillId="24" borderId="14" xfId="0" applyNumberFormat="1" applyFont="1" applyFill="1" applyBorder="1" applyAlignment="1">
      <alignment/>
    </xf>
    <xf numFmtId="0" fontId="52" fillId="24" borderId="14" xfId="0" applyFont="1" applyFill="1" applyBorder="1" applyAlignment="1">
      <alignment horizontal="right"/>
    </xf>
    <xf numFmtId="0" fontId="52" fillId="24" borderId="14" xfId="0" applyFont="1" applyFill="1" applyBorder="1" applyAlignment="1">
      <alignment horizontal="left"/>
    </xf>
    <xf numFmtId="165" fontId="53" fillId="24" borderId="14" xfId="0" applyNumberFormat="1" applyFont="1" applyFill="1" applyBorder="1" applyAlignment="1">
      <alignment horizontal="right"/>
    </xf>
    <xf numFmtId="0" fontId="0" fillId="0" borderId="14" xfId="0" applyBorder="1" applyAlignment="1">
      <alignment/>
    </xf>
    <xf numFmtId="0" fontId="5" fillId="0" borderId="24" xfId="115" applyFont="1" applyFill="1" applyBorder="1" applyAlignment="1">
      <alignment horizontal="left" vertical="center"/>
      <protection/>
    </xf>
    <xf numFmtId="0" fontId="5" fillId="0" borderId="0" xfId="115" applyFont="1" applyFill="1" applyBorder="1" applyAlignment="1">
      <alignment vertical="center"/>
      <protection/>
    </xf>
    <xf numFmtId="1" fontId="54" fillId="0" borderId="0" xfId="0" applyNumberFormat="1" applyFont="1" applyFill="1" applyBorder="1" applyAlignment="1">
      <alignment horizontal="right" vertical="center"/>
    </xf>
    <xf numFmtId="0" fontId="5" fillId="24" borderId="0"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5" fillId="24" borderId="0" xfId="0" applyFont="1" applyFill="1" applyAlignment="1">
      <alignment horizontal="right" vertical="center"/>
    </xf>
    <xf numFmtId="0" fontId="57" fillId="24" borderId="0" xfId="0" applyFont="1" applyFill="1" applyAlignment="1">
      <alignment horizontal="right" vertical="center"/>
    </xf>
    <xf numFmtId="0" fontId="57" fillId="24" borderId="0" xfId="0" applyFont="1" applyFill="1" applyAlignment="1">
      <alignment horizontal="left" vertical="center"/>
    </xf>
    <xf numFmtId="0" fontId="0" fillId="0" borderId="0" xfId="0" applyAlignment="1">
      <alignment vertical="center"/>
    </xf>
    <xf numFmtId="0" fontId="5" fillId="0" borderId="0" xfId="65" applyFont="1" applyFill="1" applyBorder="1" applyAlignment="1">
      <alignment horizontal="left" vertical="center" wrapText="1"/>
      <protection/>
    </xf>
    <xf numFmtId="0" fontId="5" fillId="0" borderId="0" xfId="65" applyFont="1" applyFill="1" applyBorder="1" applyAlignment="1">
      <alignment vertical="center" wrapText="1"/>
      <protection/>
    </xf>
    <xf numFmtId="0" fontId="20" fillId="0" borderId="0" xfId="0" applyFont="1" applyAlignment="1">
      <alignment horizontal="right"/>
    </xf>
    <xf numFmtId="0" fontId="58" fillId="0" borderId="0" xfId="0" applyFont="1" applyAlignment="1">
      <alignment horizontal="right"/>
    </xf>
    <xf numFmtId="0" fontId="58" fillId="0" borderId="0" xfId="0" applyFont="1" applyAlignment="1">
      <alignment/>
    </xf>
    <xf numFmtId="0" fontId="5" fillId="0" borderId="0" xfId="65" applyFont="1" applyFill="1" applyBorder="1" applyAlignment="1">
      <alignment horizontal="left" wrapText="1"/>
      <protection/>
    </xf>
    <xf numFmtId="0" fontId="5" fillId="0" borderId="0" xfId="65" applyFont="1" applyFill="1" applyBorder="1" applyAlignment="1">
      <alignment wrapText="1"/>
      <protection/>
    </xf>
    <xf numFmtId="0" fontId="5" fillId="0" borderId="0" xfId="65" applyFont="1" applyFill="1" applyBorder="1" applyAlignment="1">
      <alignment horizontal="left" wrapText="1"/>
      <protection/>
    </xf>
    <xf numFmtId="0" fontId="5" fillId="0" borderId="0" xfId="65" applyNumberFormat="1" applyFont="1" applyFill="1" applyBorder="1" applyAlignment="1">
      <alignment horizontal="left" wrapText="1"/>
      <protection/>
    </xf>
    <xf numFmtId="1" fontId="59" fillId="24" borderId="0" xfId="0" applyNumberFormat="1" applyFont="1" applyFill="1" applyBorder="1" applyAlignment="1">
      <alignment horizontal="left" vertical="center" wrapText="1"/>
    </xf>
    <xf numFmtId="1" fontId="59" fillId="24" borderId="0" xfId="0" applyNumberFormat="1" applyFont="1" applyFill="1" applyBorder="1" applyAlignment="1">
      <alignment horizontal="left" vertical="center" wrapText="1"/>
    </xf>
    <xf numFmtId="1" fontId="59" fillId="24" borderId="0" xfId="0" applyNumberFormat="1" applyFont="1" applyFill="1" applyBorder="1" applyAlignment="1">
      <alignment horizontal="left" wrapText="1"/>
    </xf>
    <xf numFmtId="0" fontId="59" fillId="24" borderId="0" xfId="0" applyFont="1" applyFill="1" applyAlignment="1">
      <alignment horizontal="left" wrapText="1"/>
    </xf>
    <xf numFmtId="0" fontId="59" fillId="24" borderId="0" xfId="0" applyFont="1" applyFill="1" applyAlignment="1">
      <alignment horizontal="left" wrapText="1"/>
    </xf>
    <xf numFmtId="0" fontId="59" fillId="24" borderId="0" xfId="0" applyFont="1" applyFill="1" applyBorder="1" applyAlignment="1">
      <alignment horizontal="left" vertical="top" wrapText="1"/>
    </xf>
    <xf numFmtId="1" fontId="59" fillId="24" borderId="0" xfId="0" applyNumberFormat="1" applyFont="1" applyFill="1" applyBorder="1" applyAlignment="1">
      <alignment horizontal="left" wrapText="1"/>
    </xf>
    <xf numFmtId="0" fontId="5" fillId="24" borderId="0" xfId="0" applyFont="1" applyFill="1" applyAlignment="1">
      <alignment horizontal="left" vertical="top" wrapText="1"/>
    </xf>
    <xf numFmtId="0" fontId="5" fillId="24" borderId="0" xfId="0" applyFont="1" applyFill="1" applyAlignment="1">
      <alignment horizontal="left" vertical="top" wrapText="1"/>
    </xf>
    <xf numFmtId="0" fontId="61" fillId="0" borderId="0" xfId="76" applyFont="1" applyFill="1" applyAlignment="1" applyProtection="1">
      <alignment horizontal="left" vertical="top" wrapText="1"/>
      <protection/>
    </xf>
    <xf numFmtId="0" fontId="5" fillId="0" borderId="0" xfId="0" applyFont="1" applyFill="1" applyAlignment="1">
      <alignment horizontal="left" vertical="top" wrapText="1"/>
    </xf>
    <xf numFmtId="0" fontId="5" fillId="28" borderId="0" xfId="0" applyFont="1" applyFill="1" applyAlignment="1">
      <alignment horizontal="left" vertical="top" wrapText="1"/>
    </xf>
    <xf numFmtId="0" fontId="0" fillId="0" borderId="0" xfId="0" applyAlignment="1">
      <alignment horizontal="left"/>
    </xf>
  </cellXfs>
  <cellStyles count="1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y name" xfId="56"/>
    <cellStyle name="Currency" xfId="57"/>
    <cellStyle name="Currency [0]" xfId="58"/>
    <cellStyle name="Data" xfId="59"/>
    <cellStyle name="DataEntryCells" xfId="60"/>
    <cellStyle name="DataSheet" xfId="61"/>
    <cellStyle name="Exhibit_Title" xfId="62"/>
    <cellStyle name="Explanatory Text" xfId="63"/>
    <cellStyle name="Footnote" xfId="64"/>
    <cellStyle name="Footnotes" xfId="65"/>
    <cellStyle name="Footnotes 2" xfId="66"/>
    <cellStyle name="formula" xfId="67"/>
    <cellStyle name="gap" xfId="68"/>
    <cellStyle name="Good" xfId="69"/>
    <cellStyle name="GreyBackground" xfId="70"/>
    <cellStyle name="Head_6.5_Cent_topborder" xfId="71"/>
    <cellStyle name="Heading 1" xfId="72"/>
    <cellStyle name="Heading 2" xfId="73"/>
    <cellStyle name="Heading 3" xfId="74"/>
    <cellStyle name="Heading 4" xfId="75"/>
    <cellStyle name="Hyperlink" xfId="76"/>
    <cellStyle name="Hyperlink 2" xfId="77"/>
    <cellStyle name="Hyperlink 3" xfId="78"/>
    <cellStyle name="Hyperlink 4" xfId="79"/>
    <cellStyle name="Index_Header" xfId="80"/>
    <cellStyle name="Input" xfId="81"/>
    <cellStyle name="ISC" xfId="82"/>
    <cellStyle name="level1a" xfId="83"/>
    <cellStyle name="level1a 10" xfId="84"/>
    <cellStyle name="level1a 11" xfId="85"/>
    <cellStyle name="level1a 12" xfId="86"/>
    <cellStyle name="level1a 13" xfId="87"/>
    <cellStyle name="level1a 14" xfId="88"/>
    <cellStyle name="level1a 15" xfId="89"/>
    <cellStyle name="level1a 16" xfId="90"/>
    <cellStyle name="level1a 17" xfId="91"/>
    <cellStyle name="level1a 18" xfId="92"/>
    <cellStyle name="level1a 19" xfId="93"/>
    <cellStyle name="level1a 2" xfId="94"/>
    <cellStyle name="level1a 20" xfId="95"/>
    <cellStyle name="level1a 21" xfId="96"/>
    <cellStyle name="level1a 22" xfId="97"/>
    <cellStyle name="level1a 23" xfId="98"/>
    <cellStyle name="level1a 24" xfId="99"/>
    <cellStyle name="level1a 3" xfId="100"/>
    <cellStyle name="level1a 4" xfId="101"/>
    <cellStyle name="level1a 5" xfId="102"/>
    <cellStyle name="level1a 6" xfId="103"/>
    <cellStyle name="level1a 7" xfId="104"/>
    <cellStyle name="level1a 8" xfId="105"/>
    <cellStyle name="level1a 9" xfId="106"/>
    <cellStyle name="level2" xfId="107"/>
    <cellStyle name="level2a" xfId="108"/>
    <cellStyle name="level2a 2" xfId="109"/>
    <cellStyle name="level3" xfId="110"/>
    <cellStyle name="Linked Cell" xfId="111"/>
    <cellStyle name="Migliaia (0)_conti99" xfId="112"/>
    <cellStyle name="Neutral" xfId="113"/>
    <cellStyle name="Normal 12" xfId="114"/>
    <cellStyle name="Normal 2" xfId="115"/>
    <cellStyle name="Normal 2 2" xfId="116"/>
    <cellStyle name="Normal 2 2 2" xfId="117"/>
    <cellStyle name="Normal 2 3" xfId="118"/>
    <cellStyle name="Normal 2_AUG_TabChap2" xfId="119"/>
    <cellStyle name="Normal 3" xfId="120"/>
    <cellStyle name="Normal 3 2" xfId="121"/>
    <cellStyle name="Normal 4" xfId="122"/>
    <cellStyle name="Normal 5" xfId="123"/>
    <cellStyle name="Normal 5 3" xfId="124"/>
    <cellStyle name="Normal 7" xfId="125"/>
    <cellStyle name="Note" xfId="126"/>
    <cellStyle name="Numbers_Center" xfId="127"/>
    <cellStyle name="Output" xfId="128"/>
    <cellStyle name="Percent" xfId="129"/>
    <cellStyle name="Percent 2" xfId="130"/>
    <cellStyle name="Prozent_SubCatperStud" xfId="131"/>
    <cellStyle name="RandS_Column" xfId="132"/>
    <cellStyle name="row" xfId="133"/>
    <cellStyle name="RowCodes" xfId="134"/>
    <cellStyle name="Row-Col Headings" xfId="135"/>
    <cellStyle name="RowTitles_CENTRAL_GOVT" xfId="136"/>
    <cellStyle name="RowTitles-Col2" xfId="137"/>
    <cellStyle name="RowTitles-Detail" xfId="138"/>
    <cellStyle name="Significance_Arrows" xfId="139"/>
    <cellStyle name="Standard_Info" xfId="140"/>
    <cellStyle name="Table No." xfId="141"/>
    <cellStyle name="Table Title" xfId="142"/>
    <cellStyle name="temp" xfId="143"/>
    <cellStyle name="Title" xfId="144"/>
    <cellStyle name="title1" xfId="145"/>
    <cellStyle name="Total" xfId="146"/>
    <cellStyle name="Warning Text" xfId="147"/>
    <cellStyle name="표준_T_A8(통계청_검증결과)"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mathreport.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J65"/>
  <sheetViews>
    <sheetView showGridLines="0" tabSelected="1" zoomScaleSheetLayoutView="100" workbookViewId="0" topLeftCell="A1">
      <selection activeCell="P58" sqref="P58"/>
    </sheetView>
  </sheetViews>
  <sheetFormatPr defaultColWidth="9.140625" defaultRowHeight="15"/>
  <cols>
    <col min="1" max="1" width="13.7109375" style="0" customWidth="1"/>
    <col min="2" max="2" width="17.140625" style="0" customWidth="1"/>
    <col min="3" max="3" width="10.8515625" style="0" customWidth="1"/>
    <col min="4" max="4" width="3.8515625" style="83" customWidth="1"/>
    <col min="5" max="5" width="6.421875" style="0" customWidth="1"/>
    <col min="6" max="6" width="2.7109375" style="0" customWidth="1"/>
    <col min="7" max="7" width="11.28125" style="0" customWidth="1"/>
    <col min="8" max="8" width="2.421875" style="83" customWidth="1"/>
    <col min="9" max="9" width="7.00390625" style="0" customWidth="1"/>
    <col min="10" max="10" width="3.140625" style="0" customWidth="1"/>
    <col min="11" max="11" width="11.140625" style="0" customWidth="1"/>
    <col min="12" max="12" width="2.57421875" style="0" customWidth="1"/>
    <col min="13" max="13" width="7.140625" style="0" customWidth="1"/>
    <col min="14" max="14" width="3.28125" style="0" customWidth="1"/>
    <col min="15" max="15" width="4.57421875" style="0" customWidth="1"/>
  </cols>
  <sheetData>
    <row r="1" spans="1:27" s="3" customFormat="1" ht="23.25" customHeight="1">
      <c r="A1" s="1" t="s">
        <v>0</v>
      </c>
      <c r="B1" s="1"/>
      <c r="C1" s="2"/>
      <c r="D1" s="2"/>
      <c r="E1" s="2"/>
      <c r="F1" s="2"/>
      <c r="G1" s="2"/>
      <c r="H1" s="2"/>
      <c r="I1" s="2"/>
      <c r="J1" s="2"/>
      <c r="K1" s="2"/>
      <c r="L1" s="2"/>
      <c r="U1" s="4"/>
      <c r="X1" s="5"/>
      <c r="Y1" s="5"/>
      <c r="Z1" s="5"/>
      <c r="AA1" s="5"/>
    </row>
    <row r="2" spans="1:15" ht="26.25" customHeight="1">
      <c r="A2" s="6" t="s">
        <v>1</v>
      </c>
      <c r="B2" s="7" t="s">
        <v>2</v>
      </c>
      <c r="C2" s="7"/>
      <c r="D2" s="7"/>
      <c r="E2" s="7"/>
      <c r="F2" s="7"/>
      <c r="G2" s="7"/>
      <c r="H2" s="7"/>
      <c r="I2" s="7"/>
      <c r="J2" s="7"/>
      <c r="K2" s="7"/>
      <c r="L2" s="7"/>
      <c r="M2" s="7"/>
      <c r="N2" s="8"/>
      <c r="O2" s="8"/>
    </row>
    <row r="3" spans="1:15" ht="15">
      <c r="A3" s="9" t="s">
        <v>3</v>
      </c>
      <c r="B3" s="9"/>
      <c r="C3" s="10" t="s">
        <v>4</v>
      </c>
      <c r="D3" s="10"/>
      <c r="E3" s="10"/>
      <c r="F3" s="10"/>
      <c r="G3" s="10"/>
      <c r="H3" s="10"/>
      <c r="I3" s="10"/>
      <c r="J3" s="11"/>
      <c r="K3" s="11"/>
      <c r="L3" s="11"/>
      <c r="M3" s="12"/>
      <c r="N3" s="13"/>
      <c r="O3" s="13"/>
    </row>
    <row r="4" spans="1:15" ht="27" customHeight="1">
      <c r="A4" s="14"/>
      <c r="B4" s="14"/>
      <c r="C4" s="15" t="s">
        <v>5</v>
      </c>
      <c r="D4" s="15"/>
      <c r="E4" s="15"/>
      <c r="F4" s="16"/>
      <c r="G4" s="15" t="s">
        <v>6</v>
      </c>
      <c r="H4" s="15"/>
      <c r="I4" s="15"/>
      <c r="J4" s="17"/>
      <c r="K4" s="18" t="s">
        <v>7</v>
      </c>
      <c r="L4" s="18"/>
      <c r="M4" s="18"/>
      <c r="N4" s="19"/>
      <c r="O4" s="19"/>
    </row>
    <row r="5" spans="1:13" ht="30.75" customHeight="1">
      <c r="A5" s="20"/>
      <c r="B5" s="20"/>
      <c r="C5" s="21" t="s">
        <v>8</v>
      </c>
      <c r="D5" s="21"/>
      <c r="E5" s="22" t="s">
        <v>9</v>
      </c>
      <c r="F5" s="23"/>
      <c r="G5" s="21" t="s">
        <v>8</v>
      </c>
      <c r="H5" s="21"/>
      <c r="I5" s="22" t="s">
        <v>9</v>
      </c>
      <c r="J5" s="23"/>
      <c r="K5" s="21" t="s">
        <v>10</v>
      </c>
      <c r="L5" s="24"/>
      <c r="M5" s="22" t="s">
        <v>9</v>
      </c>
    </row>
    <row r="6" spans="1:13" ht="15">
      <c r="A6" s="25" t="s">
        <v>11</v>
      </c>
      <c r="B6" s="25"/>
      <c r="C6" s="26">
        <v>364.092</v>
      </c>
      <c r="D6" s="27" t="s">
        <v>12</v>
      </c>
      <c r="E6" s="28">
        <v>5.49</v>
      </c>
      <c r="F6" s="29"/>
      <c r="G6" s="26">
        <v>346.665</v>
      </c>
      <c r="H6" s="30"/>
      <c r="I6" s="31">
        <v>5.192</v>
      </c>
      <c r="J6" s="32"/>
      <c r="K6" s="33">
        <v>17.427</v>
      </c>
      <c r="L6" t="str">
        <f>IF(AND(M6/K6&gt;=0.3,M6/K6&lt;0.5),"!"," ")</f>
        <v> </v>
      </c>
      <c r="M6" s="34">
        <v>3.942</v>
      </c>
    </row>
    <row r="7" spans="1:13" ht="15">
      <c r="A7" s="35" t="s">
        <v>13</v>
      </c>
      <c r="B7" s="35"/>
      <c r="C7" s="33">
        <v>514.013</v>
      </c>
      <c r="D7" s="36" t="s">
        <v>12</v>
      </c>
      <c r="E7" s="34">
        <v>3.604</v>
      </c>
      <c r="F7" s="37"/>
      <c r="G7" s="33">
        <v>499.157</v>
      </c>
      <c r="H7" s="38"/>
      <c r="I7" s="39">
        <v>3.182</v>
      </c>
      <c r="J7" s="32"/>
      <c r="K7" s="33">
        <v>14.857</v>
      </c>
      <c r="M7" s="34">
        <v>2.536</v>
      </c>
    </row>
    <row r="8" spans="1:13" ht="15">
      <c r="A8" s="35" t="s">
        <v>14</v>
      </c>
      <c r="B8" s="35"/>
      <c r="C8" s="33">
        <v>511.987</v>
      </c>
      <c r="D8" s="36" t="s">
        <v>12</v>
      </c>
      <c r="E8" s="34">
        <v>2.259</v>
      </c>
      <c r="F8" s="37"/>
      <c r="G8" s="33">
        <v>498.296</v>
      </c>
      <c r="H8" s="38"/>
      <c r="I8" s="39">
        <v>2.464</v>
      </c>
      <c r="J8" s="32"/>
      <c r="K8" s="33">
        <v>13.69</v>
      </c>
      <c r="M8" s="34">
        <v>2.552</v>
      </c>
    </row>
    <row r="9" spans="1:13" ht="15">
      <c r="A9" s="35" t="s">
        <v>15</v>
      </c>
      <c r="B9" s="35"/>
      <c r="C9" s="33">
        <v>530.952</v>
      </c>
      <c r="D9" s="36" t="s">
        <v>12</v>
      </c>
      <c r="E9" s="34">
        <v>2.498</v>
      </c>
      <c r="F9" s="37"/>
      <c r="G9" s="33">
        <v>519.133</v>
      </c>
      <c r="H9" s="38"/>
      <c r="I9" s="39">
        <v>2.485</v>
      </c>
      <c r="J9" s="32"/>
      <c r="K9" s="33">
        <v>11.819</v>
      </c>
      <c r="M9" s="34">
        <v>2.116</v>
      </c>
    </row>
    <row r="10" spans="1:13" ht="15">
      <c r="A10" s="35" t="s">
        <v>52</v>
      </c>
      <c r="B10" s="35"/>
      <c r="C10" s="33">
        <v>539.749</v>
      </c>
      <c r="D10" s="36" t="s">
        <v>12</v>
      </c>
      <c r="E10" s="34">
        <v>2.389</v>
      </c>
      <c r="F10" s="37"/>
      <c r="G10" s="33">
        <v>529.755</v>
      </c>
      <c r="H10" s="38"/>
      <c r="I10" s="39">
        <v>2.682</v>
      </c>
      <c r="J10" s="32"/>
      <c r="K10" s="33">
        <v>9.993</v>
      </c>
      <c r="M10" s="34">
        <v>2.663</v>
      </c>
    </row>
    <row r="11" spans="1:13" ht="15">
      <c r="A11" s="35"/>
      <c r="B11" s="35"/>
      <c r="C11" s="33"/>
      <c r="D11" s="36"/>
      <c r="E11" s="34"/>
      <c r="F11" s="37"/>
      <c r="G11" s="33"/>
      <c r="H11" s="38"/>
      <c r="I11" s="39"/>
      <c r="J11" s="32"/>
      <c r="K11" s="33"/>
      <c r="M11" s="34"/>
    </row>
    <row r="12" spans="1:13" ht="15">
      <c r="A12" s="35" t="s">
        <v>16</v>
      </c>
      <c r="B12" s="35"/>
      <c r="C12" s="33">
        <v>334.378</v>
      </c>
      <c r="D12" s="36"/>
      <c r="E12" s="34">
        <v>5.463</v>
      </c>
      <c r="F12" s="37"/>
      <c r="G12" s="33">
        <v>325.236</v>
      </c>
      <c r="H12" s="38"/>
      <c r="I12" s="39">
        <v>4.566</v>
      </c>
      <c r="J12" s="32"/>
      <c r="K12" s="33">
        <v>9.142</v>
      </c>
      <c r="M12" s="34">
        <v>5.837</v>
      </c>
    </row>
    <row r="13" spans="1:13" ht="15">
      <c r="A13" s="35" t="s">
        <v>53</v>
      </c>
      <c r="B13" s="35"/>
      <c r="C13" s="33">
        <v>498.914</v>
      </c>
      <c r="D13" s="36" t="s">
        <v>12</v>
      </c>
      <c r="E13" s="34">
        <v>2.777</v>
      </c>
      <c r="F13" s="37"/>
      <c r="G13" s="33">
        <v>490.097</v>
      </c>
      <c r="H13" s="38"/>
      <c r="I13" s="39">
        <v>2.616</v>
      </c>
      <c r="J13" s="32"/>
      <c r="K13" s="33">
        <v>8.817</v>
      </c>
      <c r="M13" s="34">
        <v>3.108</v>
      </c>
    </row>
    <row r="14" spans="1:13" ht="15">
      <c r="A14" s="35" t="s">
        <v>17</v>
      </c>
      <c r="B14" s="35"/>
      <c r="C14" s="33">
        <v>476.825</v>
      </c>
      <c r="D14" s="36" t="s">
        <v>12</v>
      </c>
      <c r="E14" s="34">
        <v>3.028</v>
      </c>
      <c r="F14" s="37"/>
      <c r="G14" s="33">
        <v>469.569</v>
      </c>
      <c r="H14" s="38"/>
      <c r="I14" s="39">
        <v>3.222</v>
      </c>
      <c r="J14" s="32"/>
      <c r="K14" s="33">
        <v>7.257</v>
      </c>
      <c r="M14" s="34">
        <v>3.639</v>
      </c>
    </row>
    <row r="15" spans="1:13" ht="15">
      <c r="A15" s="35" t="s">
        <v>54</v>
      </c>
      <c r="B15" s="35"/>
      <c r="C15" s="33">
        <v>526.441</v>
      </c>
      <c r="D15" s="36"/>
      <c r="E15" s="34">
        <v>3.188</v>
      </c>
      <c r="F15" s="37"/>
      <c r="G15" s="33">
        <v>519.917</v>
      </c>
      <c r="H15" s="38"/>
      <c r="I15" s="39">
        <v>2.868</v>
      </c>
      <c r="J15" s="32"/>
      <c r="K15" s="33">
        <v>6.524</v>
      </c>
      <c r="M15" s="34">
        <v>3.709</v>
      </c>
    </row>
    <row r="16" spans="1:13" ht="15">
      <c r="A16" s="35" t="s">
        <v>18</v>
      </c>
      <c r="B16" s="35"/>
      <c r="C16" s="33">
        <v>499.076</v>
      </c>
      <c r="D16" s="36" t="s">
        <v>12</v>
      </c>
      <c r="E16" s="34">
        <v>4.681</v>
      </c>
      <c r="F16" s="37"/>
      <c r="G16" s="33">
        <v>492.727</v>
      </c>
      <c r="H16" s="38"/>
      <c r="I16" s="39">
        <v>4.634</v>
      </c>
      <c r="J16" s="32"/>
      <c r="K16" s="33">
        <v>6.349</v>
      </c>
      <c r="L16" t="str">
        <f>IF(AND(M16/K16&gt;=0.3,M16/K16&lt;0.5),"!"," ")</f>
        <v>!</v>
      </c>
      <c r="M16" s="34">
        <v>2.658</v>
      </c>
    </row>
    <row r="17" spans="1:13" ht="15">
      <c r="A17" s="35"/>
      <c r="B17" s="35"/>
      <c r="C17" s="33"/>
      <c r="D17" s="36"/>
      <c r="E17" s="34"/>
      <c r="F17" s="37"/>
      <c r="G17" s="33"/>
      <c r="H17" s="38"/>
      <c r="I17" s="39"/>
      <c r="J17" s="32"/>
      <c r="K17" s="33"/>
      <c r="M17" s="34"/>
    </row>
    <row r="18" spans="1:13" ht="15">
      <c r="A18" s="35" t="s">
        <v>19</v>
      </c>
      <c r="B18" s="35"/>
      <c r="C18" s="33">
        <v>505.722</v>
      </c>
      <c r="D18" s="36" t="s">
        <v>12</v>
      </c>
      <c r="E18" s="34">
        <v>3.103</v>
      </c>
      <c r="F18" s="37"/>
      <c r="G18" s="33">
        <v>499.438</v>
      </c>
      <c r="H18" s="38"/>
      <c r="I18" s="39">
        <v>2.43</v>
      </c>
      <c r="J18" s="32"/>
      <c r="K18" s="33">
        <v>6.284</v>
      </c>
      <c r="L18" t="str">
        <f>IF(AND(M18/K18&gt;=0.3,M18/K18&lt;0.5),"!"," ")</f>
        <v>!</v>
      </c>
      <c r="M18" s="34">
        <v>2.373</v>
      </c>
    </row>
    <row r="19" spans="1:13" ht="15">
      <c r="A19" s="35" t="s">
        <v>20</v>
      </c>
      <c r="B19" s="35"/>
      <c r="C19" s="33">
        <v>489.248</v>
      </c>
      <c r="D19" s="36" t="s">
        <v>12</v>
      </c>
      <c r="E19" s="34">
        <v>2.978</v>
      </c>
      <c r="F19" s="37"/>
      <c r="G19" s="33">
        <v>483.237</v>
      </c>
      <c r="H19" s="38"/>
      <c r="I19" s="39">
        <v>3.298</v>
      </c>
      <c r="J19" s="32"/>
      <c r="K19" s="33">
        <v>6.011</v>
      </c>
      <c r="L19" t="str">
        <f>IF(AND(M19/K19&gt;=0.3,M19/K19&lt;0.5),"!"," ")</f>
        <v>!</v>
      </c>
      <c r="M19" s="34">
        <v>2.836</v>
      </c>
    </row>
    <row r="20" spans="1:13" ht="15">
      <c r="A20" s="35" t="s">
        <v>55</v>
      </c>
      <c r="B20" s="35"/>
      <c r="C20" s="33">
        <v>532.055</v>
      </c>
      <c r="D20" s="36" t="s">
        <v>12</v>
      </c>
      <c r="E20" s="34">
        <v>2.721</v>
      </c>
      <c r="F20" s="37"/>
      <c r="G20" s="33">
        <v>526.076</v>
      </c>
      <c r="H20" s="38"/>
      <c r="I20" s="39">
        <v>2.749</v>
      </c>
      <c r="J20" s="32"/>
      <c r="K20" s="33">
        <v>5.978</v>
      </c>
      <c r="L20" t="str">
        <f>IF(AND(M20/K20&gt;=0.3,M20/K20&lt;0.5),"!"," ")</f>
        <v>!</v>
      </c>
      <c r="M20" s="34">
        <v>2.424</v>
      </c>
    </row>
    <row r="21" spans="1:13" ht="15">
      <c r="A21" s="35" t="s">
        <v>21</v>
      </c>
      <c r="B21" s="35"/>
      <c r="C21" s="33">
        <v>519.041</v>
      </c>
      <c r="D21" s="36"/>
      <c r="E21" s="34">
        <v>3.572</v>
      </c>
      <c r="F21" s="37"/>
      <c r="G21" s="33">
        <v>513.176</v>
      </c>
      <c r="H21" s="38"/>
      <c r="I21" s="39">
        <v>4.183</v>
      </c>
      <c r="J21" s="32"/>
      <c r="K21" s="33" t="s">
        <v>22</v>
      </c>
      <c r="M21" s="40" t="s">
        <v>23</v>
      </c>
    </row>
    <row r="22" spans="1:13" ht="15">
      <c r="A22" s="35" t="s">
        <v>24</v>
      </c>
      <c r="B22" s="35"/>
      <c r="C22" s="33">
        <v>504.397</v>
      </c>
      <c r="D22" s="36" t="s">
        <v>12</v>
      </c>
      <c r="E22" s="34">
        <v>2.099</v>
      </c>
      <c r="F22" s="37"/>
      <c r="G22" s="33">
        <v>499.225</v>
      </c>
      <c r="H22" s="38"/>
      <c r="I22" s="39">
        <v>2.383</v>
      </c>
      <c r="J22" s="32"/>
      <c r="K22" s="33" t="s">
        <v>22</v>
      </c>
      <c r="M22" s="40" t="s">
        <v>23</v>
      </c>
    </row>
    <row r="23" spans="1:13" ht="15">
      <c r="A23" s="35"/>
      <c r="B23" s="35"/>
      <c r="C23" s="33"/>
      <c r="D23" s="36"/>
      <c r="E23" s="34"/>
      <c r="F23" s="37"/>
      <c r="G23" s="33"/>
      <c r="H23" s="38"/>
      <c r="I23" s="39"/>
      <c r="J23" s="32"/>
      <c r="K23" s="33"/>
      <c r="M23" s="34"/>
    </row>
    <row r="24" spans="1:13" ht="15">
      <c r="A24" s="35" t="s">
        <v>56</v>
      </c>
      <c r="B24" s="35"/>
      <c r="C24" s="33">
        <v>608.732</v>
      </c>
      <c r="D24" s="36"/>
      <c r="E24" s="34">
        <v>4.422</v>
      </c>
      <c r="F24" s="37"/>
      <c r="G24" s="33">
        <v>604.768</v>
      </c>
      <c r="H24" s="38"/>
      <c r="I24" s="39">
        <v>3.191</v>
      </c>
      <c r="J24" s="32"/>
      <c r="K24" s="33" t="s">
        <v>22</v>
      </c>
      <c r="M24" s="40" t="s">
        <v>23</v>
      </c>
    </row>
    <row r="25" spans="1:13" ht="15">
      <c r="A25" s="35" t="s">
        <v>25</v>
      </c>
      <c r="B25" s="35"/>
      <c r="C25" s="33">
        <v>511.44</v>
      </c>
      <c r="D25" s="36"/>
      <c r="E25" s="34">
        <v>3.828</v>
      </c>
      <c r="F25" s="37"/>
      <c r="G25" s="33">
        <v>508.04</v>
      </c>
      <c r="H25" s="38"/>
      <c r="I25" s="39">
        <v>4.631</v>
      </c>
      <c r="J25" s="32"/>
      <c r="K25" s="33" t="s">
        <v>22</v>
      </c>
      <c r="M25" s="40" t="s">
        <v>23</v>
      </c>
    </row>
    <row r="26" spans="1:13" ht="15">
      <c r="A26" s="35" t="s">
        <v>26</v>
      </c>
      <c r="B26" s="35"/>
      <c r="C26" s="33">
        <v>342.812</v>
      </c>
      <c r="D26" s="36"/>
      <c r="E26" s="34">
        <v>5.415</v>
      </c>
      <c r="F26" s="37"/>
      <c r="G26" s="33">
        <v>339.446</v>
      </c>
      <c r="H26" s="38"/>
      <c r="I26" s="39">
        <v>5.011</v>
      </c>
      <c r="J26" s="32"/>
      <c r="K26" s="33" t="s">
        <v>22</v>
      </c>
      <c r="M26" s="40" t="s">
        <v>23</v>
      </c>
    </row>
    <row r="27" spans="1:13" ht="15">
      <c r="A27" s="35" t="s">
        <v>27</v>
      </c>
      <c r="B27" s="35"/>
      <c r="C27" s="33">
        <v>576.789</v>
      </c>
      <c r="D27" s="36"/>
      <c r="E27" s="34">
        <v>2.039</v>
      </c>
      <c r="F27" s="37"/>
      <c r="G27" s="33">
        <v>574.783</v>
      </c>
      <c r="H27" s="38"/>
      <c r="I27" s="39">
        <v>2.003</v>
      </c>
      <c r="J27" s="32"/>
      <c r="K27" s="33" t="s">
        <v>22</v>
      </c>
      <c r="M27" s="40" t="s">
        <v>23</v>
      </c>
    </row>
    <row r="28" spans="1:13" ht="15">
      <c r="A28" s="35" t="s">
        <v>28</v>
      </c>
      <c r="B28" s="35"/>
      <c r="C28" s="33">
        <v>492.793</v>
      </c>
      <c r="D28" s="36"/>
      <c r="E28" s="34">
        <v>3.111</v>
      </c>
      <c r="F28" s="37"/>
      <c r="G28" s="33">
        <v>492.152</v>
      </c>
      <c r="H28" s="38"/>
      <c r="I28" s="39">
        <v>2.372</v>
      </c>
      <c r="J28" s="32"/>
      <c r="K28" s="33" t="s">
        <v>22</v>
      </c>
      <c r="M28" s="40" t="s">
        <v>23</v>
      </c>
    </row>
    <row r="29" spans="1:13" ht="15">
      <c r="A29" s="35"/>
      <c r="B29" s="35"/>
      <c r="C29" s="33"/>
      <c r="D29" s="36"/>
      <c r="E29" s="34"/>
      <c r="F29" s="37"/>
      <c r="G29" s="33"/>
      <c r="H29" s="38"/>
      <c r="I29" s="39"/>
      <c r="J29" s="32"/>
      <c r="K29" s="33"/>
      <c r="M29" s="34"/>
    </row>
    <row r="30" spans="1:13" ht="15">
      <c r="A30" s="35" t="s">
        <v>29</v>
      </c>
      <c r="B30" s="35"/>
      <c r="C30" s="33">
        <v>568.393</v>
      </c>
      <c r="D30" s="36"/>
      <c r="E30" s="34">
        <v>2.726</v>
      </c>
      <c r="F30" s="37"/>
      <c r="G30" s="33">
        <v>567.912</v>
      </c>
      <c r="H30" s="38"/>
      <c r="I30" s="39">
        <v>2.537</v>
      </c>
      <c r="J30" s="32"/>
      <c r="K30" s="33" t="s">
        <v>30</v>
      </c>
      <c r="M30" s="40" t="s">
        <v>23</v>
      </c>
    </row>
    <row r="31" spans="1:13" ht="15">
      <c r="A31" s="35" t="s">
        <v>31</v>
      </c>
      <c r="B31" s="35"/>
      <c r="C31" s="33">
        <v>541.584</v>
      </c>
      <c r="D31" s="36"/>
      <c r="E31" s="34">
        <v>3.638</v>
      </c>
      <c r="F31" s="37"/>
      <c r="G31" s="33">
        <v>541.34</v>
      </c>
      <c r="H31" s="38"/>
      <c r="I31" s="39">
        <v>3.157</v>
      </c>
      <c r="J31" s="32"/>
      <c r="K31" s="33" t="s">
        <v>30</v>
      </c>
      <c r="M31" s="40" t="s">
        <v>23</v>
      </c>
    </row>
    <row r="32" spans="1:13" ht="15">
      <c r="A32" s="35" t="s">
        <v>57</v>
      </c>
      <c r="B32" s="35"/>
      <c r="C32" s="33">
        <v>529.887</v>
      </c>
      <c r="D32" s="36"/>
      <c r="E32" s="34">
        <v>3.175</v>
      </c>
      <c r="F32" s="37"/>
      <c r="G32" s="33">
        <v>529.706</v>
      </c>
      <c r="H32" s="38"/>
      <c r="I32" s="39">
        <v>2.769</v>
      </c>
      <c r="J32" s="32"/>
      <c r="K32" s="33" t="s">
        <v>30</v>
      </c>
      <c r="M32" s="40" t="s">
        <v>23</v>
      </c>
    </row>
    <row r="33" spans="1:13" ht="15">
      <c r="A33" s="35" t="s">
        <v>32</v>
      </c>
      <c r="B33" s="35"/>
      <c r="C33" s="33">
        <v>468.782</v>
      </c>
      <c r="D33" s="36"/>
      <c r="E33" s="34">
        <v>3.439</v>
      </c>
      <c r="F33" s="37"/>
      <c r="G33" s="33">
        <v>469.241</v>
      </c>
      <c r="H33" s="38"/>
      <c r="I33" s="39">
        <v>3.301</v>
      </c>
      <c r="J33" s="32"/>
      <c r="K33" s="33" t="s">
        <v>30</v>
      </c>
      <c r="M33" s="40" t="s">
        <v>23</v>
      </c>
    </row>
    <row r="34" spans="1:13" ht="15">
      <c r="A34" s="35" t="s">
        <v>58</v>
      </c>
      <c r="B34" s="35"/>
      <c r="C34" s="33">
        <v>535.932</v>
      </c>
      <c r="D34" s="36"/>
      <c r="E34" s="34">
        <v>3.011</v>
      </c>
      <c r="F34" s="37"/>
      <c r="G34" s="33">
        <v>538.587</v>
      </c>
      <c r="H34" s="38"/>
      <c r="I34" s="39">
        <v>2.909</v>
      </c>
      <c r="J34" s="32"/>
      <c r="K34" s="33" t="s">
        <v>22</v>
      </c>
      <c r="M34" s="40" t="s">
        <v>23</v>
      </c>
    </row>
    <row r="35" spans="1:13" ht="15">
      <c r="A35" s="35"/>
      <c r="B35" s="35"/>
      <c r="C35" s="33"/>
      <c r="D35" s="36"/>
      <c r="E35" s="34"/>
      <c r="F35" s="37"/>
      <c r="G35" s="33"/>
      <c r="H35" s="38"/>
      <c r="I35" s="39"/>
      <c r="J35" s="32"/>
      <c r="K35" s="33"/>
      <c r="M35" s="34"/>
    </row>
    <row r="36" spans="1:13" ht="15">
      <c r="A36" s="35" t="s">
        <v>59</v>
      </c>
      <c r="B36" s="35"/>
      <c r="C36" s="33">
        <v>437.142</v>
      </c>
      <c r="D36" s="36"/>
      <c r="E36" s="34">
        <v>4.93</v>
      </c>
      <c r="F36" s="37"/>
      <c r="G36" s="33">
        <v>439.948</v>
      </c>
      <c r="H36" s="38"/>
      <c r="I36" s="39">
        <v>4.215</v>
      </c>
      <c r="J36" s="32"/>
      <c r="K36" s="33" t="s">
        <v>22</v>
      </c>
      <c r="M36" s="40" t="s">
        <v>23</v>
      </c>
    </row>
    <row r="37" spans="1:13" ht="15">
      <c r="A37" s="35" t="s">
        <v>33</v>
      </c>
      <c r="B37" s="35"/>
      <c r="C37" s="33">
        <v>375.367</v>
      </c>
      <c r="D37" s="36"/>
      <c r="E37" s="34">
        <v>5.155</v>
      </c>
      <c r="F37" s="37"/>
      <c r="G37" s="33">
        <v>379.952</v>
      </c>
      <c r="H37" s="38"/>
      <c r="I37" s="39">
        <v>5.852</v>
      </c>
      <c r="J37" s="32"/>
      <c r="K37" s="33" t="s">
        <v>22</v>
      </c>
      <c r="M37" s="40" t="s">
        <v>23</v>
      </c>
    </row>
    <row r="38" spans="1:13" ht="15">
      <c r="A38" s="35" t="s">
        <v>34</v>
      </c>
      <c r="B38" s="35"/>
      <c r="C38" s="33">
        <v>596.362</v>
      </c>
      <c r="D38" s="36"/>
      <c r="E38" s="34">
        <v>4.065</v>
      </c>
      <c r="F38" s="37"/>
      <c r="G38" s="33">
        <v>602.625</v>
      </c>
      <c r="H38" s="36" t="s">
        <v>12</v>
      </c>
      <c r="I38" s="39">
        <v>3.848</v>
      </c>
      <c r="J38" s="37"/>
      <c r="K38" s="33">
        <v>-6.263</v>
      </c>
      <c r="L38" t="s">
        <v>35</v>
      </c>
      <c r="M38" s="34">
        <v>2.683</v>
      </c>
    </row>
    <row r="39" spans="1:13" ht="15">
      <c r="A39" s="35" t="s">
        <v>36</v>
      </c>
      <c r="B39" s="35"/>
      <c r="C39" s="33">
        <v>540.41</v>
      </c>
      <c r="D39" s="36"/>
      <c r="E39" s="34">
        <v>4.907</v>
      </c>
      <c r="F39" s="37"/>
      <c r="G39" s="33">
        <v>547.685</v>
      </c>
      <c r="H39" s="36" t="s">
        <v>12</v>
      </c>
      <c r="I39" s="39">
        <v>5.52</v>
      </c>
      <c r="J39" s="37"/>
      <c r="K39" s="33">
        <v>-7.275</v>
      </c>
      <c r="L39" t="s">
        <v>35</v>
      </c>
      <c r="M39" s="34">
        <v>3.595</v>
      </c>
    </row>
    <row r="40" spans="1:13" ht="15">
      <c r="A40" s="35" t="s">
        <v>60</v>
      </c>
      <c r="B40" s="35"/>
      <c r="C40" s="33">
        <v>545.15</v>
      </c>
      <c r="D40" s="36"/>
      <c r="E40" s="34">
        <v>7.945</v>
      </c>
      <c r="F40" s="37"/>
      <c r="G40" s="33">
        <v>553.351</v>
      </c>
      <c r="H40" s="36" t="s">
        <v>12</v>
      </c>
      <c r="I40" s="39">
        <v>6.739</v>
      </c>
      <c r="J40" s="37"/>
      <c r="K40" s="33">
        <v>-8.202</v>
      </c>
      <c r="L40" t="s">
        <v>35</v>
      </c>
      <c r="M40" s="34">
        <v>3.735</v>
      </c>
    </row>
    <row r="41" spans="1:13" ht="15">
      <c r="A41" s="35"/>
      <c r="B41" s="35"/>
      <c r="C41" s="33"/>
      <c r="D41" s="36"/>
      <c r="E41" s="34"/>
      <c r="F41" s="37"/>
      <c r="G41" s="33"/>
      <c r="H41" s="36"/>
      <c r="I41" s="39"/>
      <c r="J41" s="37"/>
      <c r="K41" s="33"/>
      <c r="M41" s="34"/>
    </row>
    <row r="42" spans="1:13" ht="15">
      <c r="A42" s="35" t="s">
        <v>37</v>
      </c>
      <c r="B42" s="35"/>
      <c r="C42" s="33">
        <v>495.301</v>
      </c>
      <c r="D42" s="36"/>
      <c r="E42" s="34">
        <v>3.728</v>
      </c>
      <c r="F42" s="37"/>
      <c r="G42" s="33">
        <v>504.025</v>
      </c>
      <c r="H42" s="36" t="s">
        <v>12</v>
      </c>
      <c r="I42" s="39">
        <v>5.657</v>
      </c>
      <c r="J42" s="37"/>
      <c r="K42" s="33">
        <v>-8.724</v>
      </c>
      <c r="L42" t="s">
        <v>35</v>
      </c>
      <c r="M42" s="34">
        <v>4.114</v>
      </c>
    </row>
    <row r="43" spans="1:13" ht="15">
      <c r="A43" s="35" t="s">
        <v>38</v>
      </c>
      <c r="B43" s="35"/>
      <c r="C43" s="33">
        <v>395.792</v>
      </c>
      <c r="D43" s="36"/>
      <c r="E43" s="34">
        <v>5.469</v>
      </c>
      <c r="F43" s="37"/>
      <c r="G43" s="33">
        <v>409.349</v>
      </c>
      <c r="H43" s="41"/>
      <c r="I43" s="39">
        <v>5.201</v>
      </c>
      <c r="J43" s="42"/>
      <c r="K43" s="33" t="s">
        <v>22</v>
      </c>
      <c r="M43" s="40" t="s">
        <v>23</v>
      </c>
    </row>
    <row r="44" spans="1:13" ht="15">
      <c r="A44" s="35" t="s">
        <v>39</v>
      </c>
      <c r="B44" s="35"/>
      <c r="C44" s="33">
        <v>318.894</v>
      </c>
      <c r="D44" s="36"/>
      <c r="E44" s="34">
        <v>4.967</v>
      </c>
      <c r="F44" s="37"/>
      <c r="G44" s="33">
        <v>337.019</v>
      </c>
      <c r="H44" s="36" t="s">
        <v>12</v>
      </c>
      <c r="I44" s="39">
        <v>4.74</v>
      </c>
      <c r="J44" s="37"/>
      <c r="K44" s="33">
        <v>-18.125</v>
      </c>
      <c r="L44" t="str">
        <f>IF(AND(M44/K44&gt;=0.3,M44/K44&lt;0.5),"!"," ")</f>
        <v> </v>
      </c>
      <c r="M44" s="34">
        <v>4.099</v>
      </c>
    </row>
    <row r="45" spans="1:13" ht="15">
      <c r="A45" s="35" t="s">
        <v>40</v>
      </c>
      <c r="B45" s="35"/>
      <c r="C45" s="33">
        <v>214.126</v>
      </c>
      <c r="D45" s="36"/>
      <c r="E45" s="34">
        <v>6.585</v>
      </c>
      <c r="F45" s="37"/>
      <c r="G45" s="33">
        <v>235.881</v>
      </c>
      <c r="H45" s="36" t="s">
        <v>12</v>
      </c>
      <c r="I45" s="39">
        <v>7.996</v>
      </c>
      <c r="J45" s="37"/>
      <c r="K45" s="33">
        <v>-21.755</v>
      </c>
      <c r="L45" t="s">
        <v>35</v>
      </c>
      <c r="M45" s="34">
        <v>8.449</v>
      </c>
    </row>
    <row r="46" spans="1:13" ht="15">
      <c r="A46" s="35" t="s">
        <v>41</v>
      </c>
      <c r="B46" s="35"/>
      <c r="C46" s="33">
        <v>285.038</v>
      </c>
      <c r="D46" s="36"/>
      <c r="E46" s="34">
        <v>2.1</v>
      </c>
      <c r="F46" s="37"/>
      <c r="G46" s="33">
        <v>306.947</v>
      </c>
      <c r="H46" s="36" t="s">
        <v>12</v>
      </c>
      <c r="I46" s="39">
        <v>2.026</v>
      </c>
      <c r="J46" s="37"/>
      <c r="K46" s="33">
        <v>-21.909</v>
      </c>
      <c r="L46" t="str">
        <f>IF(AND(M46/K46&gt;=0.3,M46/K46&lt;0.5),"!"," ")</f>
        <v> </v>
      </c>
      <c r="M46" s="34">
        <v>3.558</v>
      </c>
    </row>
    <row r="47" spans="1:19" ht="15">
      <c r="A47" s="35"/>
      <c r="B47" s="35"/>
      <c r="C47" s="33"/>
      <c r="D47" s="36"/>
      <c r="E47" s="34"/>
      <c r="F47" s="37"/>
      <c r="G47" s="33"/>
      <c r="H47" s="36"/>
      <c r="I47" s="39"/>
      <c r="J47" s="37"/>
      <c r="K47" s="33"/>
      <c r="M47" s="34"/>
      <c r="S47" s="43"/>
    </row>
    <row r="48" spans="1:13" ht="15">
      <c r="A48" s="44" t="s">
        <v>61</v>
      </c>
      <c r="B48" s="44"/>
      <c r="C48" s="45">
        <v>296.554</v>
      </c>
      <c r="D48" s="46"/>
      <c r="E48" s="47">
        <v>6.162</v>
      </c>
      <c r="F48" s="48"/>
      <c r="G48" s="45">
        <v>333.354</v>
      </c>
      <c r="H48" s="49" t="s">
        <v>12</v>
      </c>
      <c r="I48" s="50">
        <v>4.252</v>
      </c>
      <c r="J48" s="48"/>
      <c r="K48" s="45">
        <v>-36.8</v>
      </c>
      <c r="L48" s="51" t="str">
        <f>IF(AND(M48/K48&gt;=0.3,M48/K48&lt;0.5),"!"," ")</f>
        <v> </v>
      </c>
      <c r="M48" s="47">
        <v>7.645</v>
      </c>
    </row>
    <row r="49" spans="1:23" s="53" customFormat="1" ht="13.5" customHeight="1">
      <c r="A49" s="52" t="s">
        <v>42</v>
      </c>
      <c r="B49" s="52"/>
      <c r="C49" s="52"/>
      <c r="D49" s="52"/>
      <c r="E49" s="52"/>
      <c r="F49" s="52"/>
      <c r="G49" s="52"/>
      <c r="H49" s="52"/>
      <c r="I49" s="52"/>
      <c r="J49" s="52"/>
      <c r="K49" s="52"/>
      <c r="L49" s="52"/>
      <c r="M49" s="52"/>
      <c r="U49" s="54"/>
      <c r="V49" s="54"/>
      <c r="W49" s="54"/>
    </row>
    <row r="50" spans="1:15" s="61" customFormat="1" ht="15">
      <c r="A50" s="55" t="s">
        <v>43</v>
      </c>
      <c r="B50" s="55"/>
      <c r="C50" s="56"/>
      <c r="D50" s="57"/>
      <c r="E50" s="58"/>
      <c r="F50" s="59"/>
      <c r="G50" s="59"/>
      <c r="H50" s="60"/>
      <c r="I50" s="58"/>
      <c r="J50" s="58"/>
      <c r="K50" s="59"/>
      <c r="L50" s="59"/>
      <c r="M50" s="59"/>
      <c r="N50" s="59"/>
      <c r="O50" s="59"/>
    </row>
    <row r="51" spans="1:62" s="43" customFormat="1" ht="13.5" customHeight="1">
      <c r="A51" s="62" t="s">
        <v>44</v>
      </c>
      <c r="B51" s="62"/>
      <c r="C51" s="62"/>
      <c r="D51" s="62"/>
      <c r="E51" s="62"/>
      <c r="F51" s="62"/>
      <c r="G51" s="62"/>
      <c r="H51" s="62"/>
      <c r="I51" s="62"/>
      <c r="J51" s="62"/>
      <c r="K51" s="62"/>
      <c r="L51" s="62"/>
      <c r="M51" s="62"/>
      <c r="N51" s="63"/>
      <c r="Q51" s="64"/>
      <c r="R51" s="65"/>
      <c r="V51" s="66"/>
      <c r="X51" s="64"/>
      <c r="Y51" s="65"/>
      <c r="AB51" s="64"/>
      <c r="AC51" s="65"/>
      <c r="AF51" s="64"/>
      <c r="AG51" s="65"/>
      <c r="AL51" s="64"/>
      <c r="AM51" s="65"/>
      <c r="AP51" s="64"/>
      <c r="AQ51" s="65"/>
      <c r="AT51" s="64"/>
      <c r="AU51" s="65"/>
      <c r="AY51" s="65"/>
      <c r="BA51" s="64"/>
      <c r="BB51" s="65"/>
      <c r="BE51" s="64"/>
      <c r="BF51" s="65"/>
      <c r="BI51" s="64"/>
      <c r="BJ51" s="65"/>
    </row>
    <row r="52" spans="1:37" ht="14.25" customHeight="1">
      <c r="A52" s="67" t="s">
        <v>45</v>
      </c>
      <c r="B52" s="67"/>
      <c r="C52" s="67"/>
      <c r="D52" s="67"/>
      <c r="E52" s="67"/>
      <c r="F52" s="67"/>
      <c r="G52" s="67"/>
      <c r="H52" s="67"/>
      <c r="I52" s="67"/>
      <c r="J52" s="67"/>
      <c r="K52" s="67"/>
      <c r="L52" s="67"/>
      <c r="M52" s="67"/>
      <c r="N52" s="68"/>
      <c r="O52" s="69"/>
      <c r="P52" s="70"/>
      <c r="Q52" s="69"/>
      <c r="R52" s="69"/>
      <c r="S52" s="70"/>
      <c r="T52" s="69"/>
      <c r="U52" s="69"/>
      <c r="V52" s="69"/>
      <c r="W52" s="70"/>
      <c r="X52" s="69"/>
      <c r="Y52" s="69"/>
      <c r="Z52" s="69"/>
      <c r="AA52" s="69"/>
      <c r="AB52" s="70"/>
      <c r="AC52" s="69"/>
      <c r="AD52" s="69"/>
      <c r="AE52" s="70"/>
      <c r="AF52" s="69"/>
      <c r="AG52" s="69"/>
      <c r="AH52" s="69"/>
      <c r="AI52" s="70"/>
      <c r="AJ52" s="69"/>
      <c r="AK52" s="69"/>
    </row>
    <row r="53" spans="1:15" s="61" customFormat="1" ht="15">
      <c r="A53" s="55" t="s">
        <v>62</v>
      </c>
      <c r="B53" s="55"/>
      <c r="C53" s="55"/>
      <c r="D53" s="55"/>
      <c r="E53" s="55"/>
      <c r="F53" s="55"/>
      <c r="G53" s="55"/>
      <c r="H53" s="55"/>
      <c r="I53" s="55"/>
      <c r="J53" s="55"/>
      <c r="K53" s="55"/>
      <c r="L53" s="55"/>
      <c r="M53" s="55"/>
      <c r="N53" s="55"/>
      <c r="O53" s="55"/>
    </row>
    <row r="54" spans="1:15" s="61" customFormat="1" ht="15" customHeight="1">
      <c r="A54" s="71" t="s">
        <v>46</v>
      </c>
      <c r="B54" s="71"/>
      <c r="C54" s="71"/>
      <c r="D54" s="71"/>
      <c r="E54" s="71"/>
      <c r="F54" s="71"/>
      <c r="G54" s="71"/>
      <c r="H54" s="71"/>
      <c r="I54" s="71"/>
      <c r="J54" s="71"/>
      <c r="K54" s="71"/>
      <c r="L54" s="71"/>
      <c r="M54" s="71"/>
      <c r="N54" s="71"/>
      <c r="O54" s="72"/>
    </row>
    <row r="55" spans="1:15" ht="15">
      <c r="A55" s="73" t="s">
        <v>47</v>
      </c>
      <c r="B55" s="73"/>
      <c r="C55" s="73"/>
      <c r="D55" s="73"/>
      <c r="E55" s="73"/>
      <c r="F55" s="73"/>
      <c r="G55" s="73"/>
      <c r="H55" s="73"/>
      <c r="I55" s="73"/>
      <c r="J55" s="73"/>
      <c r="K55" s="73"/>
      <c r="L55" s="73"/>
      <c r="M55" s="73"/>
      <c r="N55" s="73"/>
      <c r="O55" s="73"/>
    </row>
    <row r="56" spans="1:15" ht="14.25" customHeight="1">
      <c r="A56" s="74" t="s">
        <v>48</v>
      </c>
      <c r="B56" s="74"/>
      <c r="C56" s="74"/>
      <c r="D56" s="74"/>
      <c r="E56" s="74"/>
      <c r="F56" s="74"/>
      <c r="G56" s="74"/>
      <c r="H56" s="74"/>
      <c r="I56" s="74"/>
      <c r="J56" s="74"/>
      <c r="K56" s="74"/>
      <c r="L56" s="74"/>
      <c r="M56" s="74"/>
      <c r="N56" s="75"/>
      <c r="O56" s="75"/>
    </row>
    <row r="57" spans="1:15" ht="11.25" customHeight="1">
      <c r="A57" s="76" t="s">
        <v>49</v>
      </c>
      <c r="B57" s="76"/>
      <c r="C57" s="76"/>
      <c r="D57" s="76"/>
      <c r="E57" s="76"/>
      <c r="F57" s="76"/>
      <c r="G57" s="76"/>
      <c r="H57" s="76"/>
      <c r="I57" s="76"/>
      <c r="J57" s="76"/>
      <c r="K57" s="76"/>
      <c r="L57" s="76"/>
      <c r="M57" s="76"/>
      <c r="N57" s="76"/>
      <c r="O57" s="76"/>
    </row>
    <row r="58" spans="1:15" ht="23.25" customHeight="1">
      <c r="A58" s="73" t="s">
        <v>50</v>
      </c>
      <c r="B58" s="73"/>
      <c r="C58" s="73"/>
      <c r="D58" s="73"/>
      <c r="E58" s="73"/>
      <c r="F58" s="73"/>
      <c r="G58" s="73"/>
      <c r="H58" s="73"/>
      <c r="I58" s="73"/>
      <c r="J58" s="73"/>
      <c r="K58" s="73"/>
      <c r="L58" s="73"/>
      <c r="M58" s="73"/>
      <c r="N58" s="77"/>
      <c r="O58" s="77"/>
    </row>
    <row r="59" spans="1:15" ht="14.25" customHeight="1">
      <c r="A59" s="74" t="s">
        <v>51</v>
      </c>
      <c r="B59" s="74"/>
      <c r="C59" s="74"/>
      <c r="D59" s="74"/>
      <c r="E59" s="74"/>
      <c r="F59" s="74"/>
      <c r="G59" s="74"/>
      <c r="H59" s="74"/>
      <c r="I59" s="74"/>
      <c r="J59" s="74"/>
      <c r="K59" s="74"/>
      <c r="L59" s="74"/>
      <c r="M59" s="74"/>
      <c r="N59" s="75"/>
      <c r="O59" s="75"/>
    </row>
    <row r="60" spans="1:15" ht="12.75" customHeight="1">
      <c r="A60" s="78" t="s">
        <v>63</v>
      </c>
      <c r="B60" s="78"/>
      <c r="C60" s="78"/>
      <c r="D60" s="78"/>
      <c r="E60" s="78"/>
      <c r="F60" s="78"/>
      <c r="G60" s="78"/>
      <c r="H60" s="78"/>
      <c r="I60" s="78"/>
      <c r="J60" s="78"/>
      <c r="K60" s="78"/>
      <c r="L60" s="78"/>
      <c r="M60" s="78"/>
      <c r="N60" s="79"/>
      <c r="O60" s="79"/>
    </row>
    <row r="61" spans="1:15" ht="47.25" customHeight="1">
      <c r="A61" s="80" t="s">
        <v>64</v>
      </c>
      <c r="B61" s="80"/>
      <c r="C61" s="80"/>
      <c r="D61" s="80"/>
      <c r="E61" s="80"/>
      <c r="F61" s="80"/>
      <c r="G61" s="80"/>
      <c r="H61" s="80"/>
      <c r="I61" s="80"/>
      <c r="J61" s="80"/>
      <c r="K61" s="80"/>
      <c r="L61" s="80"/>
      <c r="M61" s="80"/>
      <c r="N61" s="81"/>
      <c r="O61" s="82"/>
    </row>
    <row r="65" ht="15">
      <c r="M65" s="43"/>
    </row>
  </sheetData>
  <sheetProtection/>
  <mergeCells count="62">
    <mergeCell ref="A60:M60"/>
    <mergeCell ref="A56:M56"/>
    <mergeCell ref="A61:M61"/>
    <mergeCell ref="B2:M2"/>
    <mergeCell ref="A3:B5"/>
    <mergeCell ref="A6:B6"/>
    <mergeCell ref="A58:M58"/>
    <mergeCell ref="A59:M59"/>
    <mergeCell ref="C3:I3"/>
    <mergeCell ref="A50:C50"/>
    <mergeCell ref="C4:E4"/>
    <mergeCell ref="G4:J4"/>
    <mergeCell ref="A51:M51"/>
    <mergeCell ref="A55:O55"/>
    <mergeCell ref="A12:B12"/>
    <mergeCell ref="A13:B13"/>
    <mergeCell ref="A14:B14"/>
    <mergeCell ref="A15:B15"/>
    <mergeCell ref="A16:B16"/>
    <mergeCell ref="A17:B17"/>
    <mergeCell ref="A57:O57"/>
    <mergeCell ref="A54:N54"/>
    <mergeCell ref="K4:M4"/>
    <mergeCell ref="A53:O53"/>
    <mergeCell ref="A52:M52"/>
    <mergeCell ref="A7:B7"/>
    <mergeCell ref="A8:B8"/>
    <mergeCell ref="A9:B9"/>
    <mergeCell ref="A10:B10"/>
    <mergeCell ref="A11:B11"/>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7:B47"/>
    <mergeCell ref="A48:B48"/>
    <mergeCell ref="A49:M49"/>
    <mergeCell ref="A42:B42"/>
    <mergeCell ref="A43:B43"/>
    <mergeCell ref="A44:B44"/>
    <mergeCell ref="A45:B45"/>
    <mergeCell ref="A46:B46"/>
  </mergeCells>
  <hyperlinks>
    <hyperlink ref="A61:L61" r:id="rId1" display="SOURCE: Data from the International Association for the Evaluation of Educational Achievement (IEA), Trends in International Mathematics and Science Study (TIMSS), 2007. Mullis, I.V.S., Martin, M.O., and Foy, P. (2008). TIMSS 2007 International Mathematic"/>
  </hyperlinks>
  <printOptions/>
  <pageMargins left="0.7" right="0.7" top="0.75" bottom="0.75" header="0.3" footer="0.3"/>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Melanie</cp:lastModifiedBy>
  <dcterms:created xsi:type="dcterms:W3CDTF">2011-08-11T12:15:04Z</dcterms:created>
  <dcterms:modified xsi:type="dcterms:W3CDTF">2011-08-11T12:15:04Z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