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60" windowHeight="11835" activeTab="0"/>
  </bookViews>
  <sheets>
    <sheet name="B.1.35" sheetId="1" r:id="rId1"/>
  </sheets>
  <definedNames/>
  <calcPr fullCalcOnLoad="1"/>
</workbook>
</file>

<file path=xl/sharedStrings.xml><?xml version="1.0" encoding="utf-8"?>
<sst xmlns="http://schemas.openxmlformats.org/spreadsheetml/2006/main" count="131" uniqueCount="80">
  <si>
    <t>National Center for Education Statistics</t>
  </si>
  <si>
    <t>Table B.1.35.  Percentage distribution of 15-year-old students on the PISA science literacy scale, by proficiency level and jurisdiction: 2006</t>
  </si>
  <si>
    <t>Below level 1</t>
  </si>
  <si>
    <t>Level 1</t>
  </si>
  <si>
    <t>Level 2</t>
  </si>
  <si>
    <t>Level 3</t>
  </si>
  <si>
    <t>Level 4</t>
  </si>
  <si>
    <t>Level 5</t>
  </si>
  <si>
    <t>Level 6</t>
  </si>
  <si>
    <t>Jurisdiction</t>
  </si>
  <si>
    <t>Percent</t>
  </si>
  <si>
    <t xml:space="preserve">s.e. </t>
  </si>
  <si>
    <t xml:space="preserve">     OECD average</t>
  </si>
  <si>
    <t>OECD countries</t>
  </si>
  <si>
    <t>Australia</t>
  </si>
  <si>
    <t>Austria</t>
  </si>
  <si>
    <t>Belgium</t>
  </si>
  <si>
    <t>Canada</t>
  </si>
  <si>
    <t>Czech Republic</t>
  </si>
  <si>
    <t>Denmark</t>
  </si>
  <si>
    <t>Finland</t>
  </si>
  <si>
    <t>France</t>
  </si>
  <si>
    <t>Germany</t>
  </si>
  <si>
    <t>Greece</t>
  </si>
  <si>
    <t>Hungary</t>
  </si>
  <si>
    <t>Iceland</t>
  </si>
  <si>
    <t>Ireland</t>
  </si>
  <si>
    <t>Italy</t>
  </si>
  <si>
    <t>Japan</t>
  </si>
  <si>
    <t>Korea, Republic of</t>
  </si>
  <si>
    <t>Luxembourg</t>
  </si>
  <si>
    <t>Mexico</t>
  </si>
  <si>
    <t>#</t>
  </si>
  <si>
    <t>†</t>
  </si>
  <si>
    <t>Netherlands</t>
  </si>
  <si>
    <t>New Zealand</t>
  </si>
  <si>
    <t>Norway</t>
  </si>
  <si>
    <t>Poland</t>
  </si>
  <si>
    <t>Portugal</t>
  </si>
  <si>
    <t>Slovak Republic</t>
  </si>
  <si>
    <t>Spain</t>
  </si>
  <si>
    <t>Sweden</t>
  </si>
  <si>
    <t>Switzerland</t>
  </si>
  <si>
    <t>Turkey</t>
  </si>
  <si>
    <t>United Kingdom</t>
  </si>
  <si>
    <t>United States</t>
  </si>
  <si>
    <t>Non-OECD jurisdictions</t>
  </si>
  <si>
    <t>Argentina</t>
  </si>
  <si>
    <t>Azerbaijan</t>
  </si>
  <si>
    <t>Brazil</t>
  </si>
  <si>
    <t>Bulgaria</t>
  </si>
  <si>
    <t>Chile</t>
  </si>
  <si>
    <t>‡</t>
  </si>
  <si>
    <t>Chinese Taipei</t>
  </si>
  <si>
    <t>Colombia</t>
  </si>
  <si>
    <t>Croatia</t>
  </si>
  <si>
    <t>Estonia</t>
  </si>
  <si>
    <t>Hong Kong-China</t>
  </si>
  <si>
    <t>Indonesia</t>
  </si>
  <si>
    <t>Israel</t>
  </si>
  <si>
    <t>Jordan</t>
  </si>
  <si>
    <t>Kyrgyz Republic</t>
  </si>
  <si>
    <t>Latvia</t>
  </si>
  <si>
    <t>Liechtenstein</t>
  </si>
  <si>
    <t>Lithuania</t>
  </si>
  <si>
    <t>Macao-China</t>
  </si>
  <si>
    <t>Qatar</t>
  </si>
  <si>
    <t>Republic of Montenegro</t>
  </si>
  <si>
    <t>Republic of Serbia</t>
  </si>
  <si>
    <t>Romania</t>
  </si>
  <si>
    <t>Russian Federation</t>
  </si>
  <si>
    <t>Slovenia</t>
  </si>
  <si>
    <t>Thailand</t>
  </si>
  <si>
    <t>Tunisia</t>
  </si>
  <si>
    <t>Uruguay</t>
  </si>
  <si>
    <t>† Not applicable.</t>
  </si>
  <si>
    <t># Rounds to zero.</t>
  </si>
  <si>
    <t>! Interpret data with caution. (Estimates are unstable.)</t>
  </si>
  <si>
    <r>
      <t xml:space="preserve">NOTE: To reach a particular proficiency level, a student must correctly answer a majority of items at that level. Students were classified into science literacy levels according to their scores on a scale from 0 to 1000. Exact cut point scores are as follows: below level 1 (a score less than or equal to 334.94); level 1 (a score greater than 334.94 and less than or equal to 409.54); level 2 (a score greater than 409.54 and less than or equal to 484.14); level 3 (a score greater than 484.14 and less than or equal to 558.73); level 4 (a score greater than 558.73 and less than or equal to 633.33); level 5 (a score greater than 633.33 and less than or equal to 707.93); and level 6 (a score greater than 707.93). The OECD average is the average of the national averages of the OECD member countries. Because PISA is principally an OECD study, the results for non-OECD jurisdictions are displayed separately from those of the OECD countries and are not included in the OECD average. Because of an error in printing the test booklets, the United States mean performance may be misestimated by approximately 1 score point. The impact is below one standard error. For details see appendix B of Baldi et al. (2007). Apparent differences may not be statistically significant. Standard error is noted by </t>
    </r>
    <r>
      <rPr>
        <i/>
        <sz val="8"/>
        <color indexed="8"/>
        <rFont val="Arial"/>
        <family val="2"/>
      </rPr>
      <t>s.e.</t>
    </r>
    <r>
      <rPr>
        <sz val="8"/>
        <color indexed="8"/>
        <rFont val="Arial"/>
        <family val="2"/>
      </rPr>
      <t xml:space="preserve"> Detail may not sum to totals because of rounding.
</t>
    </r>
  </si>
  <si>
    <r>
      <rPr>
        <sz val="8"/>
        <rFont val="Arial"/>
        <family val="2"/>
      </rPr>
      <t xml:space="preserve">SOURCE: Data from Organization for Economic Cooperation and Development (OECD), Program for International Student Assessment (PISA), 2006. </t>
    </r>
    <r>
      <rPr>
        <u val="single"/>
        <sz val="8"/>
        <color indexed="12"/>
        <rFont val="Arial"/>
        <family val="2"/>
      </rPr>
      <t xml:space="preserve">Baldi, S., Jin, Y., Skemer, M., Green, P.J., and Herget, D. ( 2007). </t>
    </r>
    <r>
      <rPr>
        <i/>
        <u val="single"/>
        <sz val="8"/>
        <color indexed="12"/>
        <rFont val="Arial"/>
        <family val="2"/>
      </rPr>
      <t>Highlights From PISA 2006: Performance of U.S. 15-Year-Old Students in Science and Mathematics Literacy in an International Context</t>
    </r>
    <r>
      <rPr>
        <u val="single"/>
        <sz val="8"/>
        <color indexed="12"/>
        <rFont val="Arial"/>
        <family val="2"/>
      </rPr>
      <t xml:space="preserve"> (NCES 2008-016), table C-5. National Center for Education Statistics, Institute of Education Sciences, U.S. Department of Education. Washington, DC.</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</si>
</sst>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6"/>
      <name val="Impact"/>
      <family val="2"/>
    </font>
    <font>
      <sz val="9"/>
      <color indexed="8"/>
      <name val="Arial"/>
      <family val="2"/>
    </font>
    <font>
      <i/>
      <sz val="9"/>
      <color indexed="8"/>
      <name val="Arial"/>
      <family val="2"/>
    </font>
    <font>
      <b/>
      <sz val="10"/>
      <color indexed="8"/>
      <name val="Arial"/>
      <family val="2"/>
    </font>
    <font>
      <sz val="9"/>
      <name val="Arial"/>
      <family val="2"/>
    </font>
    <font>
      <i/>
      <sz val="9"/>
      <name val="Arial"/>
      <family val="2"/>
    </font>
    <font>
      <b/>
      <sz val="9"/>
      <color indexed="8"/>
      <name val="Arial"/>
      <family val="2"/>
    </font>
    <font>
      <b/>
      <i/>
      <sz val="9"/>
      <color indexed="8"/>
      <name val="Arial"/>
      <family val="2"/>
    </font>
    <font>
      <sz val="8"/>
      <color indexed="8"/>
      <name val="Myriad Pro Cond"/>
      <family val="2"/>
    </font>
    <font>
      <sz val="8"/>
      <color indexed="8"/>
      <name val="Arial"/>
      <family val="2"/>
    </font>
    <font>
      <sz val="10"/>
      <color indexed="8"/>
      <name val="Arial"/>
      <family val="2"/>
    </font>
    <font>
      <i/>
      <sz val="8"/>
      <color indexed="8"/>
      <name val="Arial"/>
      <family val="2"/>
    </font>
    <font>
      <u val="single"/>
      <sz val="11"/>
      <color indexed="12"/>
      <name val="Calibri"/>
      <family val="2"/>
    </font>
    <font>
      <u val="single"/>
      <sz val="8"/>
      <color indexed="12"/>
      <name val="Arial"/>
      <family val="2"/>
    </font>
    <font>
      <sz val="8"/>
      <name val="Arial"/>
      <family val="2"/>
    </font>
    <font>
      <i/>
      <u val="single"/>
      <sz val="8"/>
      <color indexed="12"/>
      <name val="Arial"/>
      <family val="2"/>
    </font>
    <font>
      <sz val="9"/>
      <name val="Times New Roman"/>
      <family val="1"/>
    </font>
    <font>
      <sz val="9"/>
      <name val="Helv"/>
      <family val="0"/>
    </font>
    <font>
      <sz val="9"/>
      <name val="Myriad Pro"/>
      <family val="0"/>
    </font>
    <font>
      <sz val="8"/>
      <name val="Courier"/>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35" fillId="27" borderId="0">
      <alignment horizontal="left" vertical="top" wrapText="1"/>
      <protection/>
    </xf>
    <xf numFmtId="0" fontId="41" fillId="28" borderId="1" applyNumberFormat="0" applyAlignment="0" applyProtection="0"/>
    <xf numFmtId="0" fontId="4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lignment/>
      <protection/>
    </xf>
    <xf numFmtId="44" fontId="0" fillId="0" borderId="0" applyFont="0" applyFill="0" applyBorder="0" applyAlignment="0" applyProtection="0"/>
    <xf numFmtId="42" fontId="0" fillId="0" borderId="0" applyFont="0" applyFill="0" applyBorder="0" applyAlignment="0" applyProtection="0"/>
    <xf numFmtId="0" fontId="36" fillId="0" borderId="0">
      <alignment horizontal="center"/>
      <protection/>
    </xf>
    <xf numFmtId="0" fontId="37" fillId="0" borderId="3" applyBorder="0" applyAlignment="0">
      <protection/>
    </xf>
    <xf numFmtId="0" fontId="43" fillId="0" borderId="0" applyNumberFormat="0" applyFill="0" applyBorder="0" applyAlignment="0" applyProtection="0"/>
    <xf numFmtId="0" fontId="36" fillId="0" borderId="0">
      <alignment/>
      <protection/>
    </xf>
    <xf numFmtId="0" fontId="44" fillId="30"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48"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18" fillId="0" borderId="0">
      <alignment/>
      <protection/>
    </xf>
    <xf numFmtId="0" fontId="18" fillId="0" borderId="0">
      <alignment/>
      <protection/>
    </xf>
    <xf numFmtId="0" fontId="38" fillId="0" borderId="0">
      <alignment/>
      <protection/>
    </xf>
    <xf numFmtId="0" fontId="18" fillId="0" borderId="0">
      <alignment/>
      <protection/>
    </xf>
    <xf numFmtId="0" fontId="18" fillId="0" borderId="0">
      <alignment/>
      <protection/>
    </xf>
    <xf numFmtId="0" fontId="18" fillId="0" borderId="0">
      <alignment/>
      <protection/>
    </xf>
    <xf numFmtId="0" fontId="0" fillId="33" borderId="8" applyNumberFormat="0" applyFont="0" applyAlignment="0" applyProtection="0"/>
    <xf numFmtId="0" fontId="33" fillId="27" borderId="0" applyFill="0">
      <alignment vertical="top" wrapText="1"/>
      <protection/>
    </xf>
    <xf numFmtId="0" fontId="27" fillId="0" borderId="9" applyFill="0">
      <alignment horizontal="left" vertical="center"/>
      <protection/>
    </xf>
    <xf numFmtId="0" fontId="52" fillId="28" borderId="10" applyNumberFormat="0" applyAlignment="0" applyProtection="0"/>
    <xf numFmtId="9" fontId="0" fillId="0" borderId="0" applyFont="0" applyFill="0" applyBorder="0" applyAlignment="0" applyProtection="0"/>
    <xf numFmtId="0" fontId="35" fillId="27" borderId="0">
      <alignment horizontal="left" vertical="top" wrapText="1"/>
      <protection/>
    </xf>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46">
    <xf numFmtId="0" fontId="0" fillId="0" borderId="0" xfId="0" applyFont="1" applyAlignment="1">
      <alignment/>
    </xf>
    <xf numFmtId="0" fontId="19" fillId="0" borderId="0" xfId="67" applyFont="1">
      <alignment/>
      <protection/>
    </xf>
    <xf numFmtId="0" fontId="20" fillId="0" borderId="0" xfId="0" applyFont="1" applyAlignment="1">
      <alignment/>
    </xf>
    <xf numFmtId="164" fontId="20" fillId="0" borderId="0" xfId="0" applyNumberFormat="1" applyFont="1" applyAlignment="1">
      <alignment horizontal="right"/>
    </xf>
    <xf numFmtId="2" fontId="21" fillId="0" borderId="0" xfId="0" applyNumberFormat="1" applyFont="1" applyAlignment="1">
      <alignment horizontal="right"/>
    </xf>
    <xf numFmtId="164" fontId="21" fillId="0" borderId="0" xfId="0" applyNumberFormat="1" applyFont="1" applyAlignment="1">
      <alignment horizontal="right"/>
    </xf>
    <xf numFmtId="0" fontId="22" fillId="0" borderId="12" xfId="0" applyFont="1" applyBorder="1" applyAlignment="1">
      <alignment horizontal="left"/>
    </xf>
    <xf numFmtId="0" fontId="20" fillId="0" borderId="12" xfId="0" applyFont="1" applyBorder="1" applyAlignment="1">
      <alignment horizontal="center"/>
    </xf>
    <xf numFmtId="0" fontId="20" fillId="0" borderId="0" xfId="0" applyFont="1" applyAlignment="1">
      <alignment horizontal="center"/>
    </xf>
    <xf numFmtId="0" fontId="20" fillId="0" borderId="12" xfId="0" applyFont="1" applyBorder="1" applyAlignment="1">
      <alignment/>
    </xf>
    <xf numFmtId="164" fontId="20" fillId="0" borderId="12" xfId="0" applyNumberFormat="1" applyFont="1" applyBorder="1" applyAlignment="1">
      <alignment horizontal="right"/>
    </xf>
    <xf numFmtId="2" fontId="21" fillId="0" borderId="12" xfId="0" applyNumberFormat="1" applyFont="1" applyBorder="1" applyAlignment="1">
      <alignment horizontal="right"/>
    </xf>
    <xf numFmtId="164" fontId="21" fillId="0" borderId="12" xfId="0" applyNumberFormat="1" applyFont="1" applyBorder="1" applyAlignment="1">
      <alignment horizontal="right"/>
    </xf>
    <xf numFmtId="0" fontId="20" fillId="0" borderId="0" xfId="0" applyFont="1" applyAlignment="1" quotePrefix="1">
      <alignment/>
    </xf>
    <xf numFmtId="0" fontId="56" fillId="34" borderId="0" xfId="63" applyFont="1" applyFill="1" applyAlignment="1">
      <alignment horizontal="left"/>
      <protection/>
    </xf>
    <xf numFmtId="2" fontId="21" fillId="0" borderId="0" xfId="0" applyNumberFormat="1" applyFont="1" applyBorder="1" applyAlignment="1">
      <alignment horizontal="right"/>
    </xf>
    <xf numFmtId="164" fontId="21" fillId="0" borderId="0" xfId="0" applyNumberFormat="1" applyFont="1" applyBorder="1" applyAlignment="1">
      <alignment horizontal="right"/>
    </xf>
    <xf numFmtId="164" fontId="23" fillId="0" borderId="0" xfId="0" applyNumberFormat="1" applyFont="1" applyBorder="1" applyAlignment="1">
      <alignment/>
    </xf>
    <xf numFmtId="0" fontId="56" fillId="34" borderId="0" xfId="63" applyFont="1" applyFill="1" applyBorder="1" applyAlignment="1">
      <alignment horizontal="left"/>
      <protection/>
    </xf>
    <xf numFmtId="2" fontId="24" fillId="0" borderId="0" xfId="0" applyNumberFormat="1" applyFont="1" applyBorder="1" applyAlignment="1">
      <alignment horizontal="right"/>
    </xf>
    <xf numFmtId="164" fontId="20" fillId="0" borderId="0" xfId="0" applyNumberFormat="1" applyFont="1" applyBorder="1" applyAlignment="1">
      <alignment horizontal="right"/>
    </xf>
    <xf numFmtId="2" fontId="20" fillId="0" borderId="0" xfId="0" applyNumberFormat="1" applyFont="1" applyAlignment="1">
      <alignment horizontal="right"/>
    </xf>
    <xf numFmtId="0" fontId="25" fillId="0" borderId="0" xfId="0" applyFont="1" applyAlignment="1">
      <alignment/>
    </xf>
    <xf numFmtId="164" fontId="25" fillId="0" borderId="0" xfId="0" applyNumberFormat="1" applyFont="1" applyAlignment="1">
      <alignment horizontal="right"/>
    </xf>
    <xf numFmtId="2" fontId="26" fillId="0" borderId="0" xfId="0" applyNumberFormat="1" applyFont="1" applyAlignment="1">
      <alignment horizontal="right"/>
    </xf>
    <xf numFmtId="164" fontId="26" fillId="0" borderId="0" xfId="0" applyNumberFormat="1" applyFont="1" applyAlignment="1">
      <alignment horizontal="right"/>
    </xf>
    <xf numFmtId="0" fontId="23" fillId="0" borderId="0" xfId="66" applyFont="1" applyFill="1" applyAlignment="1">
      <alignment horizontal="right" vertical="center"/>
      <protection/>
    </xf>
    <xf numFmtId="0" fontId="56" fillId="0" borderId="0" xfId="63" applyFont="1" applyFill="1" applyAlignment="1">
      <alignment horizontal="left" vertical="center"/>
      <protection/>
    </xf>
    <xf numFmtId="164" fontId="20" fillId="34" borderId="0" xfId="70" applyNumberFormat="1" applyFont="1" applyFill="1" applyBorder="1" applyAlignment="1">
      <alignment horizontal="right" vertical="center"/>
      <protection/>
    </xf>
    <xf numFmtId="2" fontId="24" fillId="0" borderId="0" xfId="0" applyNumberFormat="1" applyFont="1" applyBorder="1" applyAlignment="1">
      <alignment/>
    </xf>
    <xf numFmtId="2" fontId="20" fillId="0" borderId="0" xfId="0" applyNumberFormat="1" applyFont="1" applyBorder="1" applyAlignment="1">
      <alignment horizontal="right"/>
    </xf>
    <xf numFmtId="164" fontId="23" fillId="0" borderId="0" xfId="0" applyNumberFormat="1" applyFont="1" applyFill="1" applyBorder="1" applyAlignment="1">
      <alignment/>
    </xf>
    <xf numFmtId="2" fontId="24" fillId="0" borderId="0" xfId="0" applyNumberFormat="1" applyFont="1" applyFill="1" applyBorder="1" applyAlignment="1">
      <alignment horizontal="right"/>
    </xf>
    <xf numFmtId="0" fontId="20" fillId="0" borderId="0" xfId="0" applyFont="1" applyBorder="1" applyAlignment="1">
      <alignment/>
    </xf>
    <xf numFmtId="0" fontId="23" fillId="0" borderId="0" xfId="66" applyFont="1" applyFill="1" applyBorder="1" applyAlignment="1">
      <alignment horizontal="right" vertical="center"/>
      <protection/>
    </xf>
    <xf numFmtId="0" fontId="56" fillId="0" borderId="0" xfId="63" applyFont="1" applyFill="1" applyBorder="1" applyAlignment="1">
      <alignment horizontal="left" vertical="center"/>
      <protection/>
    </xf>
    <xf numFmtId="0" fontId="56" fillId="34" borderId="12" xfId="63" applyFont="1" applyFill="1" applyBorder="1" applyAlignment="1">
      <alignment horizontal="left"/>
      <protection/>
    </xf>
    <xf numFmtId="0" fontId="23" fillId="0" borderId="12" xfId="66" applyFont="1" applyFill="1" applyBorder="1" applyAlignment="1">
      <alignment horizontal="right" vertical="center"/>
      <protection/>
    </xf>
    <xf numFmtId="0" fontId="56" fillId="0" borderId="12" xfId="63" applyFont="1" applyFill="1" applyBorder="1" applyAlignment="1">
      <alignment horizontal="left" vertical="center"/>
      <protection/>
    </xf>
    <xf numFmtId="164" fontId="20" fillId="34" borderId="12" xfId="70" applyNumberFormat="1" applyFont="1" applyFill="1" applyBorder="1" applyAlignment="1">
      <alignment horizontal="right" vertical="center"/>
      <protection/>
    </xf>
    <xf numFmtId="164" fontId="57" fillId="34" borderId="0" xfId="63" applyNumberFormat="1" applyFont="1" applyFill="1" applyAlignment="1">
      <alignment horizontal="right"/>
      <protection/>
    </xf>
    <xf numFmtId="164" fontId="28" fillId="0" borderId="0" xfId="0" applyNumberFormat="1" applyFont="1" applyAlignment="1">
      <alignment horizontal="left"/>
    </xf>
    <xf numFmtId="0" fontId="28" fillId="0" borderId="0" xfId="0" applyFont="1" applyBorder="1" applyAlignment="1">
      <alignment/>
    </xf>
    <xf numFmtId="0" fontId="29" fillId="0" borderId="0" xfId="0" applyFont="1" applyBorder="1" applyAlignment="1">
      <alignment/>
    </xf>
    <xf numFmtId="0" fontId="28" fillId="0" borderId="0" xfId="0" applyFont="1" applyAlignment="1">
      <alignment horizontal="left" vertical="top" wrapText="1"/>
    </xf>
    <xf numFmtId="0" fontId="32" fillId="0" borderId="0" xfId="57" applyFont="1" applyAlignment="1" applyProtection="1">
      <alignment horizontal="left" vertical="top"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xfId="40"/>
    <cellStyle name="Calculation" xfId="41"/>
    <cellStyle name="Check Cell" xfId="42"/>
    <cellStyle name="Comma" xfId="43"/>
    <cellStyle name="Comma [0]" xfId="44"/>
    <cellStyle name="Country name" xfId="45"/>
    <cellStyle name="Currency" xfId="46"/>
    <cellStyle name="Currency [0]" xfId="47"/>
    <cellStyle name="Data" xfId="48"/>
    <cellStyle name="DataSheet" xfId="49"/>
    <cellStyle name="Explanatory Text" xfId="50"/>
    <cellStyle name="Footnote"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 2 2 2" xfId="64"/>
    <cellStyle name="Normal 3" xfId="65"/>
    <cellStyle name="Normal 3 2" xfId="66"/>
    <cellStyle name="Normal 4" xfId="67"/>
    <cellStyle name="Note" xfId="68"/>
    <cellStyle name="Notes" xfId="69"/>
    <cellStyle name="Numbers_S_Error" xfId="70"/>
    <cellStyle name="Output" xfId="71"/>
    <cellStyle name="Percent" xfId="72"/>
    <cellStyle name="Stub"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81"/>
  <sheetViews>
    <sheetView tabSelected="1" zoomScaleSheetLayoutView="100" zoomScalePageLayoutView="0" workbookViewId="0" topLeftCell="A66">
      <selection activeCell="M26" sqref="M26"/>
    </sheetView>
  </sheetViews>
  <sheetFormatPr defaultColWidth="9.140625" defaultRowHeight="15"/>
  <cols>
    <col min="1" max="1" width="2.00390625" style="2" customWidth="1"/>
    <col min="2" max="2" width="19.421875" style="2" customWidth="1"/>
    <col min="3" max="3" width="9.8515625" style="3" customWidth="1"/>
    <col min="4" max="4" width="1.7109375" style="3" customWidth="1"/>
    <col min="5" max="5" width="7.7109375" style="4" customWidth="1"/>
    <col min="6" max="6" width="1.7109375" style="5" customWidth="1"/>
    <col min="7" max="7" width="9.8515625" style="3" customWidth="1"/>
    <col min="8" max="8" width="1.7109375" style="3" customWidth="1"/>
    <col min="9" max="9" width="7.7109375" style="4" customWidth="1"/>
    <col min="10" max="10" width="1.7109375" style="5" customWidth="1"/>
    <col min="11" max="11" width="9.8515625" style="3" customWidth="1"/>
    <col min="12" max="12" width="1.7109375" style="3" customWidth="1"/>
    <col min="13" max="13" width="7.7109375" style="4" customWidth="1"/>
    <col min="14" max="14" width="1.7109375" style="5" customWidth="1"/>
    <col min="15" max="15" width="9.8515625" style="3" customWidth="1"/>
    <col min="16" max="16" width="1.7109375" style="3" customWidth="1"/>
    <col min="17" max="17" width="7.7109375" style="4" customWidth="1"/>
    <col min="18" max="18" width="1.7109375" style="5" customWidth="1"/>
    <col min="19" max="19" width="9.8515625" style="3" customWidth="1"/>
    <col min="20" max="20" width="1.7109375" style="3" customWidth="1"/>
    <col min="21" max="21" width="7.7109375" style="4" customWidth="1"/>
    <col min="22" max="22" width="1.7109375" style="5" customWidth="1"/>
    <col min="23" max="23" width="9.8515625" style="3" customWidth="1"/>
    <col min="24" max="24" width="1.7109375" style="3" customWidth="1"/>
    <col min="25" max="25" width="7.7109375" style="4" customWidth="1"/>
    <col min="26" max="26" width="1.7109375" style="5" customWidth="1"/>
    <col min="27" max="27" width="9.8515625" style="3" customWidth="1"/>
    <col min="28" max="28" width="1.7109375" style="3" customWidth="1"/>
    <col min="29" max="29" width="7.7109375" style="4" customWidth="1"/>
    <col min="30" max="16384" width="9.140625" style="2" customWidth="1"/>
  </cols>
  <sheetData>
    <row r="1" ht="21">
      <c r="A1" s="1" t="s">
        <v>0</v>
      </c>
    </row>
    <row r="2" spans="1:29" ht="17.2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row>
    <row r="3" spans="3:29" ht="15" customHeight="1">
      <c r="C3" s="7" t="s">
        <v>2</v>
      </c>
      <c r="D3" s="7"/>
      <c r="E3" s="7"/>
      <c r="F3" s="8"/>
      <c r="G3" s="7" t="s">
        <v>3</v>
      </c>
      <c r="H3" s="7"/>
      <c r="I3" s="7"/>
      <c r="J3" s="8"/>
      <c r="K3" s="7" t="s">
        <v>4</v>
      </c>
      <c r="L3" s="7"/>
      <c r="M3" s="7"/>
      <c r="N3" s="8"/>
      <c r="O3" s="7" t="s">
        <v>5</v>
      </c>
      <c r="P3" s="7"/>
      <c r="Q3" s="7"/>
      <c r="R3" s="8"/>
      <c r="S3" s="7" t="s">
        <v>6</v>
      </c>
      <c r="T3" s="7"/>
      <c r="U3" s="7"/>
      <c r="V3" s="8"/>
      <c r="W3" s="7" t="s">
        <v>7</v>
      </c>
      <c r="X3" s="7"/>
      <c r="Y3" s="7"/>
      <c r="Z3" s="8"/>
      <c r="AA3" s="7" t="s">
        <v>8</v>
      </c>
      <c r="AB3" s="7"/>
      <c r="AC3" s="7"/>
    </row>
    <row r="4" spans="1:29" ht="15" customHeight="1">
      <c r="A4" s="9" t="s">
        <v>9</v>
      </c>
      <c r="B4" s="9"/>
      <c r="C4" s="10" t="s">
        <v>10</v>
      </c>
      <c r="D4" s="10"/>
      <c r="E4" s="11" t="s">
        <v>11</v>
      </c>
      <c r="F4" s="12"/>
      <c r="G4" s="10" t="s">
        <v>10</v>
      </c>
      <c r="H4" s="10"/>
      <c r="I4" s="11" t="s">
        <v>11</v>
      </c>
      <c r="J4" s="12"/>
      <c r="K4" s="10" t="s">
        <v>10</v>
      </c>
      <c r="L4" s="10"/>
      <c r="M4" s="11" t="s">
        <v>11</v>
      </c>
      <c r="N4" s="12"/>
      <c r="O4" s="10" t="s">
        <v>10</v>
      </c>
      <c r="P4" s="10"/>
      <c r="Q4" s="11" t="s">
        <v>11</v>
      </c>
      <c r="R4" s="12"/>
      <c r="S4" s="10" t="s">
        <v>10</v>
      </c>
      <c r="T4" s="10"/>
      <c r="U4" s="11" t="s">
        <v>11</v>
      </c>
      <c r="V4" s="12"/>
      <c r="W4" s="10" t="s">
        <v>10</v>
      </c>
      <c r="X4" s="10"/>
      <c r="Y4" s="11" t="s">
        <v>11</v>
      </c>
      <c r="Z4" s="12"/>
      <c r="AA4" s="10" t="s">
        <v>10</v>
      </c>
      <c r="AB4" s="10"/>
      <c r="AC4" s="11" t="s">
        <v>11</v>
      </c>
    </row>
    <row r="5" spans="2:29" ht="15" customHeight="1">
      <c r="B5" s="13" t="s">
        <v>12</v>
      </c>
      <c r="C5" s="3">
        <v>5.2</v>
      </c>
      <c r="D5" s="14" t="str">
        <f>IF(AND(E5/C5&gt;=0.3,E5/C5&lt;0.5),"!"," ")</f>
        <v> </v>
      </c>
      <c r="E5" s="4">
        <v>0.11</v>
      </c>
      <c r="G5" s="3">
        <v>14.1</v>
      </c>
      <c r="H5" s="14" t="str">
        <f>IF(AND(I5/G5&gt;=0.3,I5/G5&lt;0.5),"!"," ")</f>
        <v> </v>
      </c>
      <c r="I5" s="4">
        <v>0.15</v>
      </c>
      <c r="K5" s="3">
        <v>24</v>
      </c>
      <c r="L5" s="14" t="str">
        <f>IF(AND(M5/K5&gt;=0.3,M5/K5&lt;0.5),"!"," ")</f>
        <v> </v>
      </c>
      <c r="M5" s="4">
        <v>0.17</v>
      </c>
      <c r="O5" s="3">
        <v>27.4</v>
      </c>
      <c r="P5" s="14" t="str">
        <f>IF(AND(Q5/O5&gt;=0.3,Q5/O5&lt;0.5),"!"," ")</f>
        <v> </v>
      </c>
      <c r="Q5" s="4">
        <v>0.17</v>
      </c>
      <c r="S5" s="3">
        <v>20.3</v>
      </c>
      <c r="T5" s="14" t="str">
        <f>IF(AND(U5/S5&gt;=0.3,U5/S5&lt;0.5),"!"," ")</f>
        <v> </v>
      </c>
      <c r="U5" s="4">
        <v>0.16</v>
      </c>
      <c r="W5" s="3">
        <v>7.7</v>
      </c>
      <c r="X5" s="14" t="str">
        <f>IF(AND(Y5/W5&gt;=0.3,Y5/W5&lt;0.5),"!"," ")</f>
        <v> </v>
      </c>
      <c r="Y5" s="4">
        <v>0.1</v>
      </c>
      <c r="AA5" s="3">
        <v>1.3</v>
      </c>
      <c r="AB5" s="14" t="str">
        <f>IF(AND(AC5/AA5&gt;=0.3,AC5/AA5&lt;0.5),"!"," ")</f>
        <v> </v>
      </c>
      <c r="AC5" s="4">
        <v>0.04</v>
      </c>
    </row>
    <row r="6" spans="4:28" ht="7.5" customHeight="1">
      <c r="D6" s="14"/>
      <c r="L6" s="14"/>
      <c r="P6" s="14"/>
      <c r="T6" s="14"/>
      <c r="X6" s="14"/>
      <c r="AB6" s="14"/>
    </row>
    <row r="7" spans="1:28" ht="15" customHeight="1">
      <c r="A7" s="2" t="s">
        <v>13</v>
      </c>
      <c r="D7" s="14"/>
      <c r="L7" s="14"/>
      <c r="P7" s="14"/>
      <c r="T7" s="14"/>
      <c r="X7" s="14"/>
      <c r="AB7" s="14"/>
    </row>
    <row r="8" spans="2:29" ht="15" customHeight="1">
      <c r="B8" s="2" t="s">
        <v>14</v>
      </c>
      <c r="C8" s="3">
        <v>3</v>
      </c>
      <c r="D8" s="14" t="str">
        <f aca="true" t="shared" si="0" ref="D8:D71">IF(AND(E8/C8&gt;=0.3,E8/C8&lt;0.5),"!"," ")</f>
        <v> </v>
      </c>
      <c r="E8" s="4">
        <v>0.25</v>
      </c>
      <c r="G8" s="3">
        <v>9.8</v>
      </c>
      <c r="I8" s="4">
        <v>0.46</v>
      </c>
      <c r="K8" s="3">
        <v>20.2</v>
      </c>
      <c r="L8" s="14" t="str">
        <f aca="true" t="shared" si="1" ref="L8:L71">IF(AND(M8/K8&gt;=0.3,M8/K8&lt;0.5),"!"," ")</f>
        <v> </v>
      </c>
      <c r="M8" s="4">
        <v>0.63</v>
      </c>
      <c r="O8" s="3">
        <v>27.7</v>
      </c>
      <c r="P8" s="14" t="str">
        <f aca="true" t="shared" si="2" ref="P8:P71">IF(AND(Q8/O8&gt;=0.3,Q8/O8&lt;0.5),"!"," ")</f>
        <v> </v>
      </c>
      <c r="Q8" s="4">
        <v>0.51</v>
      </c>
      <c r="S8" s="3">
        <v>24.6</v>
      </c>
      <c r="T8" s="14" t="str">
        <f aca="true" t="shared" si="3" ref="T8:T71">IF(AND(U8/S8&gt;=0.3,U8/S8&lt;0.5),"!"," ")</f>
        <v> </v>
      </c>
      <c r="U8" s="4">
        <v>0.53</v>
      </c>
      <c r="W8" s="3">
        <v>11.8</v>
      </c>
      <c r="X8" s="14" t="str">
        <f aca="true" t="shared" si="4" ref="X8:X71">IF(AND(Y8/W8&gt;=0.3,Y8/W8&lt;0.5),"!"," ")</f>
        <v> </v>
      </c>
      <c r="Y8" s="4">
        <v>0.53</v>
      </c>
      <c r="AA8" s="3">
        <v>2.8</v>
      </c>
      <c r="AB8" s="14" t="str">
        <f aca="true" t="shared" si="5" ref="AB8:AB65">IF(AND(AC8/AA8&gt;=0.3,AC8/AA8&lt;0.5),"!"," ")</f>
        <v> </v>
      </c>
      <c r="AC8" s="4">
        <v>0.26</v>
      </c>
    </row>
    <row r="9" spans="2:29" ht="15" customHeight="1">
      <c r="B9" s="2" t="s">
        <v>15</v>
      </c>
      <c r="C9" s="3">
        <v>4.3</v>
      </c>
      <c r="D9" s="14" t="str">
        <f t="shared" si="0"/>
        <v> </v>
      </c>
      <c r="E9" s="4">
        <v>0.88</v>
      </c>
      <c r="G9" s="3">
        <v>12</v>
      </c>
      <c r="I9" s="4">
        <v>0.98</v>
      </c>
      <c r="K9" s="3">
        <v>21.8</v>
      </c>
      <c r="L9" s="14" t="str">
        <f t="shared" si="1"/>
        <v> </v>
      </c>
      <c r="M9" s="4">
        <v>1.05</v>
      </c>
      <c r="O9" s="3">
        <v>28.3</v>
      </c>
      <c r="P9" s="14" t="str">
        <f t="shared" si="2"/>
        <v> </v>
      </c>
      <c r="Q9" s="4">
        <v>1.05</v>
      </c>
      <c r="S9" s="3">
        <v>23.6</v>
      </c>
      <c r="T9" s="14" t="str">
        <f t="shared" si="3"/>
        <v> </v>
      </c>
      <c r="U9" s="4">
        <v>1.12</v>
      </c>
      <c r="W9" s="3">
        <v>8.8</v>
      </c>
      <c r="X9" s="14" t="str">
        <f t="shared" si="4"/>
        <v> </v>
      </c>
      <c r="Y9" s="4">
        <v>0.69</v>
      </c>
      <c r="AA9" s="3">
        <v>1.2</v>
      </c>
      <c r="AB9" s="14" t="str">
        <f t="shared" si="5"/>
        <v> </v>
      </c>
      <c r="AC9" s="4">
        <v>0.2</v>
      </c>
    </row>
    <row r="10" spans="2:29" ht="15" customHeight="1">
      <c r="B10" s="2" t="s">
        <v>16</v>
      </c>
      <c r="C10" s="3">
        <v>4.8</v>
      </c>
      <c r="D10" s="14" t="str">
        <f t="shared" si="0"/>
        <v> </v>
      </c>
      <c r="E10" s="4">
        <v>0.72</v>
      </c>
      <c r="G10" s="3">
        <v>12.2</v>
      </c>
      <c r="I10" s="4">
        <v>0.62</v>
      </c>
      <c r="K10" s="3">
        <v>20.8</v>
      </c>
      <c r="L10" s="14" t="str">
        <f t="shared" si="1"/>
        <v> </v>
      </c>
      <c r="M10" s="4">
        <v>0.84</v>
      </c>
      <c r="O10" s="3">
        <v>27.6</v>
      </c>
      <c r="P10" s="14" t="str">
        <f t="shared" si="2"/>
        <v> </v>
      </c>
      <c r="Q10" s="4">
        <v>0.84</v>
      </c>
      <c r="S10" s="3">
        <v>24.5</v>
      </c>
      <c r="T10" s="14" t="str">
        <f t="shared" si="3"/>
        <v> </v>
      </c>
      <c r="U10" s="4">
        <v>0.77</v>
      </c>
      <c r="W10" s="3">
        <v>9.1</v>
      </c>
      <c r="X10" s="14" t="str">
        <f t="shared" si="4"/>
        <v> </v>
      </c>
      <c r="Y10" s="4">
        <v>0.47</v>
      </c>
      <c r="AA10" s="3">
        <v>1</v>
      </c>
      <c r="AB10" s="14" t="str">
        <f t="shared" si="5"/>
        <v> </v>
      </c>
      <c r="AC10" s="4">
        <v>0.17</v>
      </c>
    </row>
    <row r="11" spans="2:29" ht="15" customHeight="1">
      <c r="B11" s="2" t="s">
        <v>17</v>
      </c>
      <c r="C11" s="3">
        <v>2.2</v>
      </c>
      <c r="D11" s="14" t="str">
        <f t="shared" si="0"/>
        <v> </v>
      </c>
      <c r="E11" s="4">
        <v>0.27</v>
      </c>
      <c r="G11" s="3">
        <v>7.8</v>
      </c>
      <c r="I11" s="4">
        <v>0.47</v>
      </c>
      <c r="K11" s="3">
        <v>19.1</v>
      </c>
      <c r="L11" s="14" t="str">
        <f t="shared" si="1"/>
        <v> </v>
      </c>
      <c r="M11" s="4">
        <v>0.64</v>
      </c>
      <c r="O11" s="3">
        <v>28.8</v>
      </c>
      <c r="P11" s="14" t="str">
        <f t="shared" si="2"/>
        <v> </v>
      </c>
      <c r="Q11" s="4">
        <v>0.58</v>
      </c>
      <c r="S11" s="3">
        <v>27.7</v>
      </c>
      <c r="T11" s="14" t="str">
        <f t="shared" si="3"/>
        <v> </v>
      </c>
      <c r="U11" s="4">
        <v>0.65</v>
      </c>
      <c r="W11" s="3">
        <v>12</v>
      </c>
      <c r="X11" s="14" t="str">
        <f t="shared" si="4"/>
        <v> </v>
      </c>
      <c r="Y11" s="4">
        <v>0.52</v>
      </c>
      <c r="AA11" s="3">
        <v>2.4</v>
      </c>
      <c r="AB11" s="14" t="str">
        <f t="shared" si="5"/>
        <v> </v>
      </c>
      <c r="AC11" s="4">
        <v>0.25</v>
      </c>
    </row>
    <row r="12" spans="2:29" ht="15" customHeight="1">
      <c r="B12" s="2" t="s">
        <v>18</v>
      </c>
      <c r="C12" s="3">
        <v>3.5</v>
      </c>
      <c r="D12" s="14" t="str">
        <f t="shared" si="0"/>
        <v> </v>
      </c>
      <c r="E12" s="4">
        <v>0.57</v>
      </c>
      <c r="G12" s="3">
        <v>12.1</v>
      </c>
      <c r="I12" s="4">
        <v>0.84</v>
      </c>
      <c r="K12" s="3">
        <v>23.4</v>
      </c>
      <c r="L12" s="14" t="str">
        <f t="shared" si="1"/>
        <v> </v>
      </c>
      <c r="M12" s="4">
        <v>1.17</v>
      </c>
      <c r="O12" s="3">
        <v>27.8</v>
      </c>
      <c r="P12" s="14" t="str">
        <f t="shared" si="2"/>
        <v> </v>
      </c>
      <c r="Q12" s="4">
        <v>1.09</v>
      </c>
      <c r="S12" s="3">
        <v>21.7</v>
      </c>
      <c r="T12" s="14" t="str">
        <f t="shared" si="3"/>
        <v> </v>
      </c>
      <c r="U12" s="4">
        <v>0.92</v>
      </c>
      <c r="W12" s="3">
        <v>9.8</v>
      </c>
      <c r="X12" s="14"/>
      <c r="Y12" s="4">
        <v>0.86</v>
      </c>
      <c r="AA12" s="3">
        <v>1.8</v>
      </c>
      <c r="AB12" s="14" t="str">
        <f t="shared" si="5"/>
        <v> </v>
      </c>
      <c r="AC12" s="4">
        <v>0.32</v>
      </c>
    </row>
    <row r="13" spans="4:28" ht="7.5" customHeight="1">
      <c r="D13" s="14"/>
      <c r="L13" s="14"/>
      <c r="P13" s="14"/>
      <c r="T13" s="14"/>
      <c r="X13" s="14"/>
      <c r="AB13" s="14"/>
    </row>
    <row r="14" spans="2:29" ht="15" customHeight="1">
      <c r="B14" s="2" t="s">
        <v>19</v>
      </c>
      <c r="C14" s="3">
        <v>4.3</v>
      </c>
      <c r="D14" s="14" t="str">
        <f t="shared" si="0"/>
        <v> </v>
      </c>
      <c r="E14" s="4">
        <v>0.64</v>
      </c>
      <c r="G14" s="3">
        <v>14.1</v>
      </c>
      <c r="I14" s="4">
        <v>0.75</v>
      </c>
      <c r="K14" s="3">
        <v>26</v>
      </c>
      <c r="L14" s="14" t="str">
        <f t="shared" si="1"/>
        <v> </v>
      </c>
      <c r="M14" s="4">
        <v>1.07</v>
      </c>
      <c r="O14" s="3">
        <v>29.3</v>
      </c>
      <c r="P14" s="14" t="str">
        <f t="shared" si="2"/>
        <v> </v>
      </c>
      <c r="Q14" s="4">
        <v>1.04</v>
      </c>
      <c r="S14" s="3">
        <v>19.5</v>
      </c>
      <c r="T14" s="14" t="str">
        <f t="shared" si="3"/>
        <v> </v>
      </c>
      <c r="U14" s="4">
        <v>0.91</v>
      </c>
      <c r="W14" s="3">
        <v>6.1</v>
      </c>
      <c r="X14" s="14" t="str">
        <f t="shared" si="4"/>
        <v> </v>
      </c>
      <c r="Y14" s="4">
        <v>0.66</v>
      </c>
      <c r="AA14" s="3">
        <v>0.7</v>
      </c>
      <c r="AB14" s="14" t="str">
        <f t="shared" si="5"/>
        <v> </v>
      </c>
      <c r="AC14" s="4">
        <v>0.18</v>
      </c>
    </row>
    <row r="15" spans="2:29" ht="15" customHeight="1">
      <c r="B15" s="2" t="s">
        <v>20</v>
      </c>
      <c r="C15" s="3">
        <v>0.5</v>
      </c>
      <c r="D15" s="14" t="str">
        <f t="shared" si="0"/>
        <v> </v>
      </c>
      <c r="E15" s="4">
        <v>0.13</v>
      </c>
      <c r="G15" s="3">
        <v>3.6</v>
      </c>
      <c r="I15" s="4">
        <v>0.45</v>
      </c>
      <c r="K15" s="3">
        <v>13.6</v>
      </c>
      <c r="L15" s="14" t="str">
        <f t="shared" si="1"/>
        <v> </v>
      </c>
      <c r="M15" s="4">
        <v>0.68</v>
      </c>
      <c r="O15" s="3">
        <v>29.1</v>
      </c>
      <c r="P15" s="14" t="str">
        <f t="shared" si="2"/>
        <v> </v>
      </c>
      <c r="Q15" s="4">
        <v>1.07</v>
      </c>
      <c r="S15" s="3">
        <v>32.2</v>
      </c>
      <c r="T15" s="14" t="str">
        <f t="shared" si="3"/>
        <v> </v>
      </c>
      <c r="U15" s="4">
        <v>0.89</v>
      </c>
      <c r="W15" s="3">
        <v>17</v>
      </c>
      <c r="X15" s="14" t="str">
        <f t="shared" si="4"/>
        <v> </v>
      </c>
      <c r="Y15" s="4">
        <v>0.72</v>
      </c>
      <c r="AA15" s="3">
        <v>3.9</v>
      </c>
      <c r="AB15" s="14" t="str">
        <f t="shared" si="5"/>
        <v> </v>
      </c>
      <c r="AC15" s="4">
        <v>0.35</v>
      </c>
    </row>
    <row r="16" spans="2:29" ht="15" customHeight="1">
      <c r="B16" s="2" t="s">
        <v>21</v>
      </c>
      <c r="C16" s="3">
        <v>6.6</v>
      </c>
      <c r="D16" s="14" t="str">
        <f t="shared" si="0"/>
        <v> </v>
      </c>
      <c r="E16" s="4">
        <v>0.71</v>
      </c>
      <c r="G16" s="3">
        <v>14.5</v>
      </c>
      <c r="I16" s="4">
        <v>1.05</v>
      </c>
      <c r="K16" s="3">
        <v>22.8</v>
      </c>
      <c r="L16" s="14" t="str">
        <f t="shared" si="1"/>
        <v> </v>
      </c>
      <c r="M16" s="4">
        <v>1.12</v>
      </c>
      <c r="O16" s="3">
        <v>27.2</v>
      </c>
      <c r="P16" s="14" t="str">
        <f t="shared" si="2"/>
        <v> </v>
      </c>
      <c r="Q16" s="4">
        <v>1.09</v>
      </c>
      <c r="S16" s="3">
        <v>20.9</v>
      </c>
      <c r="T16" s="14" t="str">
        <f t="shared" si="3"/>
        <v> </v>
      </c>
      <c r="U16" s="4">
        <v>1</v>
      </c>
      <c r="W16" s="3">
        <v>7.2</v>
      </c>
      <c r="X16" s="14" t="str">
        <f t="shared" si="4"/>
        <v> </v>
      </c>
      <c r="Y16" s="4">
        <v>0.6</v>
      </c>
      <c r="AA16" s="3">
        <v>0.8</v>
      </c>
      <c r="AB16" s="14" t="str">
        <f t="shared" si="5"/>
        <v> </v>
      </c>
      <c r="AC16" s="4">
        <v>0.17</v>
      </c>
    </row>
    <row r="17" spans="2:29" ht="15" customHeight="1">
      <c r="B17" s="2" t="s">
        <v>22</v>
      </c>
      <c r="C17" s="3">
        <v>4.1</v>
      </c>
      <c r="D17" s="14" t="str">
        <f t="shared" si="0"/>
        <v> </v>
      </c>
      <c r="E17" s="4">
        <v>0.68</v>
      </c>
      <c r="G17" s="3">
        <v>11.3</v>
      </c>
      <c r="I17" s="4">
        <v>0.96</v>
      </c>
      <c r="K17" s="3">
        <v>21.4</v>
      </c>
      <c r="L17" s="14" t="str">
        <f t="shared" si="1"/>
        <v> </v>
      </c>
      <c r="M17" s="4">
        <v>1.06</v>
      </c>
      <c r="O17" s="3">
        <v>27.9</v>
      </c>
      <c r="P17" s="14" t="str">
        <f t="shared" si="2"/>
        <v> </v>
      </c>
      <c r="Q17" s="4">
        <v>1.08</v>
      </c>
      <c r="S17" s="3">
        <v>23.6</v>
      </c>
      <c r="T17" s="14" t="str">
        <f t="shared" si="3"/>
        <v> </v>
      </c>
      <c r="U17" s="4">
        <v>0.95</v>
      </c>
      <c r="W17" s="3">
        <v>10</v>
      </c>
      <c r="X17" s="14" t="str">
        <f t="shared" si="4"/>
        <v> </v>
      </c>
      <c r="Y17" s="4">
        <v>0.62</v>
      </c>
      <c r="AA17" s="3">
        <v>1.8</v>
      </c>
      <c r="AB17" s="14" t="str">
        <f t="shared" si="5"/>
        <v> </v>
      </c>
      <c r="AC17" s="4">
        <v>0.24</v>
      </c>
    </row>
    <row r="18" spans="2:29" ht="15" customHeight="1">
      <c r="B18" s="2" t="s">
        <v>23</v>
      </c>
      <c r="C18" s="3">
        <v>7.2</v>
      </c>
      <c r="D18" s="14" t="str">
        <f t="shared" si="0"/>
        <v> </v>
      </c>
      <c r="E18" s="4">
        <v>0.86</v>
      </c>
      <c r="G18" s="3">
        <v>16.9</v>
      </c>
      <c r="I18" s="4">
        <v>0.88</v>
      </c>
      <c r="K18" s="3">
        <v>28.9</v>
      </c>
      <c r="L18" s="14" t="str">
        <f t="shared" si="1"/>
        <v> </v>
      </c>
      <c r="M18" s="4">
        <v>1.19</v>
      </c>
      <c r="O18" s="3">
        <v>29.4</v>
      </c>
      <c r="P18" s="14" t="str">
        <f t="shared" si="2"/>
        <v> </v>
      </c>
      <c r="Q18" s="4">
        <v>1.01</v>
      </c>
      <c r="S18" s="3">
        <v>14.2</v>
      </c>
      <c r="T18" s="14" t="str">
        <f t="shared" si="3"/>
        <v> </v>
      </c>
      <c r="U18" s="4">
        <v>0.83</v>
      </c>
      <c r="W18" s="3">
        <v>3.2</v>
      </c>
      <c r="X18" s="14" t="str">
        <f t="shared" si="4"/>
        <v> </v>
      </c>
      <c r="Y18" s="4">
        <v>0.33</v>
      </c>
      <c r="AA18" s="3">
        <v>0.2</v>
      </c>
      <c r="AB18" s="14" t="str">
        <f t="shared" si="5"/>
        <v>!</v>
      </c>
      <c r="AC18" s="4">
        <v>0.09</v>
      </c>
    </row>
    <row r="19" spans="4:28" ht="7.5" customHeight="1">
      <c r="D19" s="14"/>
      <c r="L19" s="14"/>
      <c r="P19" s="14"/>
      <c r="T19" s="14"/>
      <c r="X19" s="14"/>
      <c r="AB19" s="14"/>
    </row>
    <row r="20" spans="2:29" ht="15" customHeight="1">
      <c r="B20" s="2" t="s">
        <v>24</v>
      </c>
      <c r="C20" s="3">
        <v>2.7</v>
      </c>
      <c r="D20" s="14" t="str">
        <f t="shared" si="0"/>
        <v> </v>
      </c>
      <c r="E20" s="4">
        <v>0.33</v>
      </c>
      <c r="G20" s="3">
        <v>12.3</v>
      </c>
      <c r="I20" s="4">
        <v>0.83</v>
      </c>
      <c r="K20" s="3">
        <v>26</v>
      </c>
      <c r="L20" s="14" t="str">
        <f t="shared" si="1"/>
        <v> </v>
      </c>
      <c r="M20" s="4">
        <v>1.15</v>
      </c>
      <c r="O20" s="3">
        <v>31.1</v>
      </c>
      <c r="P20" s="14" t="str">
        <f t="shared" si="2"/>
        <v> </v>
      </c>
      <c r="Q20" s="4">
        <v>1.07</v>
      </c>
      <c r="S20" s="3">
        <v>21</v>
      </c>
      <c r="T20" s="14" t="str">
        <f t="shared" si="3"/>
        <v> </v>
      </c>
      <c r="U20" s="4">
        <v>0.87</v>
      </c>
      <c r="W20" s="3">
        <v>6.2</v>
      </c>
      <c r="X20" s="14" t="str">
        <f t="shared" si="4"/>
        <v> </v>
      </c>
      <c r="Y20" s="4">
        <v>0.57</v>
      </c>
      <c r="AA20" s="3">
        <v>0.6</v>
      </c>
      <c r="AB20" s="14" t="str">
        <f t="shared" si="5"/>
        <v> </v>
      </c>
      <c r="AC20" s="4">
        <v>0.16</v>
      </c>
    </row>
    <row r="21" spans="2:29" ht="15" customHeight="1">
      <c r="B21" s="2" t="s">
        <v>25</v>
      </c>
      <c r="C21" s="3">
        <v>5.8</v>
      </c>
      <c r="D21" s="14" t="str">
        <f t="shared" si="0"/>
        <v> </v>
      </c>
      <c r="E21" s="4">
        <v>0.5</v>
      </c>
      <c r="G21" s="3">
        <v>14.7</v>
      </c>
      <c r="I21" s="4">
        <v>0.84</v>
      </c>
      <c r="K21" s="3">
        <v>25.9</v>
      </c>
      <c r="L21" s="14" t="str">
        <f t="shared" si="1"/>
        <v> </v>
      </c>
      <c r="M21" s="4">
        <v>0.71</v>
      </c>
      <c r="O21" s="3">
        <v>28.3</v>
      </c>
      <c r="P21" s="14" t="str">
        <f t="shared" si="2"/>
        <v> </v>
      </c>
      <c r="Q21" s="4">
        <v>0.92</v>
      </c>
      <c r="S21" s="3">
        <v>19</v>
      </c>
      <c r="T21" s="14" t="str">
        <f t="shared" si="3"/>
        <v> </v>
      </c>
      <c r="U21" s="4">
        <v>0.74</v>
      </c>
      <c r="W21" s="3">
        <v>5.6</v>
      </c>
      <c r="X21" s="14" t="str">
        <f t="shared" si="4"/>
        <v> </v>
      </c>
      <c r="Y21" s="4">
        <v>0.49</v>
      </c>
      <c r="AA21" s="3">
        <v>0.7</v>
      </c>
      <c r="AB21" s="14" t="str">
        <f t="shared" si="5"/>
        <v> </v>
      </c>
      <c r="AC21" s="4">
        <v>0.18</v>
      </c>
    </row>
    <row r="22" spans="2:29" ht="15" customHeight="1">
      <c r="B22" s="2" t="s">
        <v>26</v>
      </c>
      <c r="C22" s="3">
        <v>3.5</v>
      </c>
      <c r="D22" s="14" t="str">
        <f t="shared" si="0"/>
        <v> </v>
      </c>
      <c r="E22" s="4">
        <v>0.47</v>
      </c>
      <c r="G22" s="3">
        <v>12</v>
      </c>
      <c r="I22" s="4">
        <v>0.82</v>
      </c>
      <c r="K22" s="3">
        <v>24</v>
      </c>
      <c r="L22" s="14" t="str">
        <f t="shared" si="1"/>
        <v> </v>
      </c>
      <c r="M22" s="4">
        <v>0.91</v>
      </c>
      <c r="O22" s="3">
        <v>29.7</v>
      </c>
      <c r="P22" s="14" t="str">
        <f t="shared" si="2"/>
        <v> </v>
      </c>
      <c r="Q22" s="4">
        <v>0.98</v>
      </c>
      <c r="S22" s="3">
        <v>21.4</v>
      </c>
      <c r="T22" s="14" t="str">
        <f t="shared" si="3"/>
        <v> </v>
      </c>
      <c r="U22" s="4">
        <v>0.87</v>
      </c>
      <c r="W22" s="3">
        <v>8.3</v>
      </c>
      <c r="X22" s="14" t="str">
        <f t="shared" si="4"/>
        <v> </v>
      </c>
      <c r="Y22" s="4">
        <v>0.62</v>
      </c>
      <c r="AA22" s="3">
        <v>1.1</v>
      </c>
      <c r="AB22" s="14" t="str">
        <f t="shared" si="5"/>
        <v> </v>
      </c>
      <c r="AC22" s="4">
        <v>0.19</v>
      </c>
    </row>
    <row r="23" spans="2:29" ht="15" customHeight="1">
      <c r="B23" s="2" t="s">
        <v>27</v>
      </c>
      <c r="C23" s="3">
        <v>7.3</v>
      </c>
      <c r="D23" s="14" t="str">
        <f t="shared" si="0"/>
        <v> </v>
      </c>
      <c r="E23" s="4">
        <v>0.46</v>
      </c>
      <c r="G23" s="3">
        <v>18</v>
      </c>
      <c r="I23" s="4">
        <v>0.62</v>
      </c>
      <c r="K23" s="3">
        <v>27.6</v>
      </c>
      <c r="L23" s="14" t="str">
        <f t="shared" si="1"/>
        <v> </v>
      </c>
      <c r="M23" s="4">
        <v>0.78</v>
      </c>
      <c r="O23" s="3">
        <v>27.4</v>
      </c>
      <c r="P23" s="14" t="str">
        <f t="shared" si="2"/>
        <v> </v>
      </c>
      <c r="Q23" s="4">
        <v>0.61</v>
      </c>
      <c r="S23" s="3">
        <v>15.1</v>
      </c>
      <c r="T23" s="14" t="str">
        <f t="shared" si="3"/>
        <v> </v>
      </c>
      <c r="U23" s="4">
        <v>0.58</v>
      </c>
      <c r="W23" s="3">
        <v>4.2</v>
      </c>
      <c r="X23" s="14" t="str">
        <f t="shared" si="4"/>
        <v> </v>
      </c>
      <c r="Y23" s="4">
        <v>0.31</v>
      </c>
      <c r="AA23" s="3">
        <v>0.4</v>
      </c>
      <c r="AB23" s="14" t="str">
        <f t="shared" si="5"/>
        <v> </v>
      </c>
      <c r="AC23" s="4">
        <v>0.09</v>
      </c>
    </row>
    <row r="24" spans="2:29" ht="15" customHeight="1">
      <c r="B24" s="2" t="s">
        <v>28</v>
      </c>
      <c r="C24" s="3">
        <v>3.2</v>
      </c>
      <c r="D24" s="14" t="str">
        <f t="shared" si="0"/>
        <v> </v>
      </c>
      <c r="E24" s="4">
        <v>0.45</v>
      </c>
      <c r="G24" s="3">
        <v>8.9</v>
      </c>
      <c r="I24" s="4">
        <v>0.73</v>
      </c>
      <c r="K24" s="3">
        <v>18.5</v>
      </c>
      <c r="L24" s="14" t="str">
        <f t="shared" si="1"/>
        <v> </v>
      </c>
      <c r="M24" s="4">
        <v>0.86</v>
      </c>
      <c r="O24" s="3">
        <v>27.5</v>
      </c>
      <c r="P24" s="14" t="str">
        <f t="shared" si="2"/>
        <v> </v>
      </c>
      <c r="Q24" s="4">
        <v>0.85</v>
      </c>
      <c r="S24" s="3">
        <v>27</v>
      </c>
      <c r="T24" s="14" t="str">
        <f t="shared" si="3"/>
        <v> </v>
      </c>
      <c r="U24" s="4">
        <v>1.14</v>
      </c>
      <c r="W24" s="3">
        <v>12.4</v>
      </c>
      <c r="X24" s="14" t="str">
        <f t="shared" si="4"/>
        <v> </v>
      </c>
      <c r="Y24" s="4">
        <v>0.63</v>
      </c>
      <c r="AA24" s="3">
        <v>2.6</v>
      </c>
      <c r="AB24" s="14" t="str">
        <f t="shared" si="5"/>
        <v> </v>
      </c>
      <c r="AC24" s="4">
        <v>0.33</v>
      </c>
    </row>
    <row r="25" spans="4:28" ht="7.5" customHeight="1">
      <c r="D25" s="14"/>
      <c r="L25" s="14"/>
      <c r="P25" s="14"/>
      <c r="T25" s="14"/>
      <c r="X25" s="14"/>
      <c r="AB25" s="14"/>
    </row>
    <row r="26" spans="2:29" ht="15" customHeight="1">
      <c r="B26" s="2" t="s">
        <v>29</v>
      </c>
      <c r="C26" s="3">
        <v>2.5</v>
      </c>
      <c r="D26" s="14" t="str">
        <f t="shared" si="0"/>
        <v> </v>
      </c>
      <c r="E26" s="4">
        <v>0.49</v>
      </c>
      <c r="G26" s="3">
        <v>8.7</v>
      </c>
      <c r="I26" s="4">
        <v>0.77</v>
      </c>
      <c r="K26" s="3">
        <v>21.2</v>
      </c>
      <c r="L26" s="14" t="str">
        <f t="shared" si="1"/>
        <v> </v>
      </c>
      <c r="M26" s="4">
        <v>1.05</v>
      </c>
      <c r="O26" s="3">
        <v>31.8</v>
      </c>
      <c r="P26" s="14" t="str">
        <f t="shared" si="2"/>
        <v> </v>
      </c>
      <c r="Q26" s="4">
        <v>1.17</v>
      </c>
      <c r="S26" s="3">
        <v>25.5</v>
      </c>
      <c r="T26" s="14" t="str">
        <f t="shared" si="3"/>
        <v> </v>
      </c>
      <c r="U26" s="4">
        <v>0.91</v>
      </c>
      <c r="W26" s="3">
        <v>9.2</v>
      </c>
      <c r="X26" s="14" t="str">
        <f t="shared" si="4"/>
        <v> </v>
      </c>
      <c r="Y26" s="4">
        <v>0.83</v>
      </c>
      <c r="AA26" s="3">
        <v>1.1</v>
      </c>
      <c r="AB26" s="14" t="str">
        <f t="shared" si="5"/>
        <v> </v>
      </c>
      <c r="AC26" s="4">
        <v>0.29</v>
      </c>
    </row>
    <row r="27" spans="2:29" ht="15" customHeight="1">
      <c r="B27" s="2" t="s">
        <v>30</v>
      </c>
      <c r="C27" s="3">
        <v>6.5</v>
      </c>
      <c r="D27" s="14" t="str">
        <f t="shared" si="0"/>
        <v> </v>
      </c>
      <c r="E27" s="4">
        <v>0.39</v>
      </c>
      <c r="G27" s="3">
        <v>15.6</v>
      </c>
      <c r="I27" s="4">
        <v>0.65</v>
      </c>
      <c r="K27" s="3">
        <v>25.4</v>
      </c>
      <c r="L27" s="14" t="str">
        <f t="shared" si="1"/>
        <v> </v>
      </c>
      <c r="M27" s="4">
        <v>0.66</v>
      </c>
      <c r="O27" s="3">
        <v>28.6</v>
      </c>
      <c r="P27" s="14" t="str">
        <f t="shared" si="2"/>
        <v> </v>
      </c>
      <c r="Q27" s="4">
        <v>0.93</v>
      </c>
      <c r="S27" s="3">
        <v>18.1</v>
      </c>
      <c r="T27" s="14" t="str">
        <f t="shared" si="3"/>
        <v> </v>
      </c>
      <c r="U27" s="4">
        <v>0.71</v>
      </c>
      <c r="W27" s="3">
        <v>5.4</v>
      </c>
      <c r="X27" s="14" t="str">
        <f t="shared" si="4"/>
        <v> </v>
      </c>
      <c r="Y27" s="4">
        <v>0.34</v>
      </c>
      <c r="AA27" s="3">
        <v>0.5</v>
      </c>
      <c r="AB27" s="14" t="str">
        <f t="shared" si="5"/>
        <v> </v>
      </c>
      <c r="AC27" s="4">
        <v>0.11</v>
      </c>
    </row>
    <row r="28" spans="2:29" ht="15" customHeight="1">
      <c r="B28" s="2" t="s">
        <v>31</v>
      </c>
      <c r="C28" s="3">
        <v>18.2</v>
      </c>
      <c r="D28" s="14" t="str">
        <f t="shared" si="0"/>
        <v> </v>
      </c>
      <c r="E28" s="4">
        <v>1.22</v>
      </c>
      <c r="G28" s="3">
        <v>32.8</v>
      </c>
      <c r="I28" s="4">
        <v>0.89</v>
      </c>
      <c r="K28" s="3">
        <v>30.8</v>
      </c>
      <c r="L28" s="14" t="str">
        <f t="shared" si="1"/>
        <v> </v>
      </c>
      <c r="M28" s="4">
        <v>0.95</v>
      </c>
      <c r="O28" s="3">
        <v>14.8</v>
      </c>
      <c r="P28" s="14" t="str">
        <f t="shared" si="2"/>
        <v> </v>
      </c>
      <c r="Q28" s="4">
        <v>0.66</v>
      </c>
      <c r="S28" s="3">
        <v>3.2</v>
      </c>
      <c r="T28" s="14" t="str">
        <f t="shared" si="3"/>
        <v> </v>
      </c>
      <c r="U28" s="15">
        <v>0.34</v>
      </c>
      <c r="V28" s="16"/>
      <c r="W28" s="17">
        <v>0.27604362595662274</v>
      </c>
      <c r="X28" s="18" t="str">
        <f>IF(AND(Y28/W28&gt;=0.3,Y28/W28&lt;0.5),"!"," ")</f>
        <v>!</v>
      </c>
      <c r="Y28" s="19">
        <v>0.08527427590962476</v>
      </c>
      <c r="Z28" s="16"/>
      <c r="AA28" s="20" t="s">
        <v>32</v>
      </c>
      <c r="AB28" s="14"/>
      <c r="AC28" s="21" t="s">
        <v>33</v>
      </c>
    </row>
    <row r="29" spans="2:29" ht="15" customHeight="1">
      <c r="B29" s="2" t="s">
        <v>34</v>
      </c>
      <c r="C29" s="3">
        <v>2.3</v>
      </c>
      <c r="D29" s="14" t="str">
        <f t="shared" si="0"/>
        <v> </v>
      </c>
      <c r="E29" s="4">
        <v>0.38</v>
      </c>
      <c r="G29" s="3">
        <v>10.7</v>
      </c>
      <c r="I29" s="4">
        <v>0.88</v>
      </c>
      <c r="K29" s="3">
        <v>21.1</v>
      </c>
      <c r="L29" s="14" t="str">
        <f t="shared" si="1"/>
        <v> </v>
      </c>
      <c r="M29" s="4">
        <v>0.98</v>
      </c>
      <c r="O29" s="3">
        <v>26.9</v>
      </c>
      <c r="P29" s="14" t="str">
        <f t="shared" si="2"/>
        <v> </v>
      </c>
      <c r="Q29" s="4">
        <v>0.87</v>
      </c>
      <c r="S29" s="3">
        <v>25.8</v>
      </c>
      <c r="T29" s="14" t="str">
        <f t="shared" si="3"/>
        <v> </v>
      </c>
      <c r="U29" s="4">
        <v>1.04</v>
      </c>
      <c r="W29" s="3">
        <v>11.5</v>
      </c>
      <c r="X29" s="14" t="str">
        <f t="shared" si="4"/>
        <v> </v>
      </c>
      <c r="Y29" s="4">
        <v>0.81</v>
      </c>
      <c r="AA29" s="3">
        <v>1.7</v>
      </c>
      <c r="AB29" s="14" t="str">
        <f t="shared" si="5"/>
        <v> </v>
      </c>
      <c r="AC29" s="4">
        <v>0.24</v>
      </c>
    </row>
    <row r="30" spans="2:29" ht="15" customHeight="1">
      <c r="B30" s="2" t="s">
        <v>35</v>
      </c>
      <c r="C30" s="3">
        <v>4</v>
      </c>
      <c r="D30" s="14" t="str">
        <f t="shared" si="0"/>
        <v> </v>
      </c>
      <c r="E30" s="4">
        <v>0.43</v>
      </c>
      <c r="G30" s="3">
        <v>9.7</v>
      </c>
      <c r="I30" s="4">
        <v>0.58</v>
      </c>
      <c r="K30" s="3">
        <v>19.7</v>
      </c>
      <c r="L30" s="14" t="str">
        <f t="shared" si="1"/>
        <v> </v>
      </c>
      <c r="M30" s="4">
        <v>0.8</v>
      </c>
      <c r="O30" s="3">
        <v>25.1</v>
      </c>
      <c r="P30" s="14" t="str">
        <f t="shared" si="2"/>
        <v> </v>
      </c>
      <c r="Q30" s="4">
        <v>0.71</v>
      </c>
      <c r="S30" s="3">
        <v>23.9</v>
      </c>
      <c r="T30" s="14" t="str">
        <f t="shared" si="3"/>
        <v> </v>
      </c>
      <c r="U30" s="4">
        <v>0.81</v>
      </c>
      <c r="W30" s="3">
        <v>13.6</v>
      </c>
      <c r="X30" s="14" t="str">
        <f t="shared" si="4"/>
        <v> </v>
      </c>
      <c r="Y30" s="4">
        <v>0.74</v>
      </c>
      <c r="AA30" s="3">
        <v>4</v>
      </c>
      <c r="AB30" s="14" t="str">
        <f t="shared" si="5"/>
        <v> </v>
      </c>
      <c r="AC30" s="4">
        <v>0.37</v>
      </c>
    </row>
    <row r="31" spans="4:28" ht="7.5" customHeight="1">
      <c r="D31" s="14"/>
      <c r="L31" s="14"/>
      <c r="P31" s="14"/>
      <c r="T31" s="14"/>
      <c r="X31" s="14"/>
      <c r="AB31" s="14"/>
    </row>
    <row r="32" spans="2:29" ht="15" customHeight="1">
      <c r="B32" s="2" t="s">
        <v>36</v>
      </c>
      <c r="C32" s="3">
        <v>5.9</v>
      </c>
      <c r="D32" s="14" t="str">
        <f t="shared" si="0"/>
        <v> </v>
      </c>
      <c r="E32" s="4">
        <v>0.84</v>
      </c>
      <c r="G32" s="3">
        <v>15.2</v>
      </c>
      <c r="I32" s="4">
        <v>0.84</v>
      </c>
      <c r="K32" s="3">
        <v>27.3</v>
      </c>
      <c r="L32" s="14" t="str">
        <f t="shared" si="1"/>
        <v> </v>
      </c>
      <c r="M32" s="4">
        <v>0.79</v>
      </c>
      <c r="O32" s="3">
        <v>28.5</v>
      </c>
      <c r="P32" s="14" t="str">
        <f t="shared" si="2"/>
        <v> </v>
      </c>
      <c r="Q32" s="4">
        <v>0.99</v>
      </c>
      <c r="S32" s="3">
        <v>17.1</v>
      </c>
      <c r="T32" s="14" t="str">
        <f t="shared" si="3"/>
        <v> </v>
      </c>
      <c r="U32" s="4">
        <v>0.72</v>
      </c>
      <c r="W32" s="3">
        <v>5.5</v>
      </c>
      <c r="X32" s="14" t="str">
        <f t="shared" si="4"/>
        <v> </v>
      </c>
      <c r="Y32" s="4">
        <v>0.44</v>
      </c>
      <c r="AA32" s="3">
        <v>0.6</v>
      </c>
      <c r="AB32" s="14" t="str">
        <f t="shared" si="5"/>
        <v> </v>
      </c>
      <c r="AC32" s="4">
        <v>0.13</v>
      </c>
    </row>
    <row r="33" spans="2:29" ht="15" customHeight="1">
      <c r="B33" s="2" t="s">
        <v>37</v>
      </c>
      <c r="C33" s="3">
        <v>3.2</v>
      </c>
      <c r="D33" s="14" t="str">
        <f t="shared" si="0"/>
        <v> </v>
      </c>
      <c r="E33" s="4">
        <v>0.36</v>
      </c>
      <c r="G33" s="3">
        <v>13.8</v>
      </c>
      <c r="I33" s="4">
        <v>0.63</v>
      </c>
      <c r="K33" s="3">
        <v>27.5</v>
      </c>
      <c r="L33" s="14" t="str">
        <f t="shared" si="1"/>
        <v> </v>
      </c>
      <c r="M33" s="4">
        <v>0.94</v>
      </c>
      <c r="O33" s="3">
        <v>29.4</v>
      </c>
      <c r="P33" s="14" t="str">
        <f t="shared" si="2"/>
        <v> </v>
      </c>
      <c r="Q33" s="4">
        <v>1.02</v>
      </c>
      <c r="S33" s="3">
        <v>19.3</v>
      </c>
      <c r="T33" s="14" t="str">
        <f t="shared" si="3"/>
        <v> </v>
      </c>
      <c r="U33" s="4">
        <v>0.8</v>
      </c>
      <c r="W33" s="3">
        <v>6.1</v>
      </c>
      <c r="X33" s="14" t="str">
        <f t="shared" si="4"/>
        <v> </v>
      </c>
      <c r="Y33" s="4">
        <v>0.44</v>
      </c>
      <c r="AA33" s="3">
        <v>0.7</v>
      </c>
      <c r="AB33" s="14" t="str">
        <f t="shared" si="5"/>
        <v> </v>
      </c>
      <c r="AC33" s="4">
        <v>0.14</v>
      </c>
    </row>
    <row r="34" spans="2:29" ht="15" customHeight="1">
      <c r="B34" s="2" t="s">
        <v>38</v>
      </c>
      <c r="C34" s="3">
        <v>5.8</v>
      </c>
      <c r="D34" s="14" t="str">
        <f t="shared" si="0"/>
        <v> </v>
      </c>
      <c r="E34" s="4">
        <v>0.76</v>
      </c>
      <c r="G34" s="3">
        <v>18.7</v>
      </c>
      <c r="I34" s="4">
        <v>1.05</v>
      </c>
      <c r="K34" s="3">
        <v>28.8</v>
      </c>
      <c r="L34" s="14" t="str">
        <f t="shared" si="1"/>
        <v> </v>
      </c>
      <c r="M34" s="4">
        <v>0.92</v>
      </c>
      <c r="O34" s="3">
        <v>28.8</v>
      </c>
      <c r="P34" s="14" t="str">
        <f t="shared" si="2"/>
        <v> </v>
      </c>
      <c r="Q34" s="4">
        <v>1.22</v>
      </c>
      <c r="S34" s="3">
        <v>14.7</v>
      </c>
      <c r="T34" s="14" t="str">
        <f t="shared" si="3"/>
        <v> </v>
      </c>
      <c r="U34" s="4">
        <v>0.88</v>
      </c>
      <c r="W34" s="3">
        <v>3</v>
      </c>
      <c r="X34" s="14" t="str">
        <f t="shared" si="4"/>
        <v> </v>
      </c>
      <c r="Y34" s="4">
        <v>0.35</v>
      </c>
      <c r="AA34" s="3">
        <v>0.1</v>
      </c>
      <c r="AB34" s="14" t="str">
        <f t="shared" si="5"/>
        <v> </v>
      </c>
      <c r="AC34" s="4">
        <v>0.05</v>
      </c>
    </row>
    <row r="35" spans="2:29" ht="15" customHeight="1">
      <c r="B35" s="2" t="s">
        <v>39</v>
      </c>
      <c r="C35" s="3">
        <v>5.2</v>
      </c>
      <c r="D35" s="14" t="str">
        <f t="shared" si="0"/>
        <v> </v>
      </c>
      <c r="E35" s="4">
        <v>0.6</v>
      </c>
      <c r="G35" s="3">
        <v>15</v>
      </c>
      <c r="I35" s="4">
        <v>0.87</v>
      </c>
      <c r="K35" s="3">
        <v>28</v>
      </c>
      <c r="L35" s="14" t="str">
        <f t="shared" si="1"/>
        <v> </v>
      </c>
      <c r="M35" s="4">
        <v>0.96</v>
      </c>
      <c r="O35" s="3">
        <v>28.1</v>
      </c>
      <c r="P35" s="14" t="str">
        <f t="shared" si="2"/>
        <v> </v>
      </c>
      <c r="Q35" s="4">
        <v>0.99</v>
      </c>
      <c r="S35" s="3">
        <v>17.9</v>
      </c>
      <c r="T35" s="14" t="str">
        <f t="shared" si="3"/>
        <v> </v>
      </c>
      <c r="U35" s="4">
        <v>1.02</v>
      </c>
      <c r="W35" s="3">
        <v>5.2</v>
      </c>
      <c r="X35" s="14" t="str">
        <f t="shared" si="4"/>
        <v> </v>
      </c>
      <c r="Y35" s="4">
        <v>0.49</v>
      </c>
      <c r="AA35" s="3">
        <v>0.6</v>
      </c>
      <c r="AB35" s="14" t="str">
        <f t="shared" si="5"/>
        <v> </v>
      </c>
      <c r="AC35" s="4">
        <v>0.14</v>
      </c>
    </row>
    <row r="36" spans="2:29" ht="15" customHeight="1">
      <c r="B36" s="2" t="s">
        <v>40</v>
      </c>
      <c r="C36" s="3">
        <v>4.7</v>
      </c>
      <c r="D36" s="14" t="str">
        <f t="shared" si="0"/>
        <v> </v>
      </c>
      <c r="E36" s="4">
        <v>0.44</v>
      </c>
      <c r="G36" s="3">
        <v>14.9</v>
      </c>
      <c r="I36" s="4">
        <v>0.69</v>
      </c>
      <c r="K36" s="3">
        <v>27.4</v>
      </c>
      <c r="L36" s="14" t="str">
        <f t="shared" si="1"/>
        <v> </v>
      </c>
      <c r="M36" s="4">
        <v>0.77</v>
      </c>
      <c r="O36" s="3">
        <v>30.2</v>
      </c>
      <c r="P36" s="14" t="str">
        <f t="shared" si="2"/>
        <v> </v>
      </c>
      <c r="Q36" s="4">
        <v>0.68</v>
      </c>
      <c r="S36" s="3">
        <v>17.9</v>
      </c>
      <c r="T36" s="14" t="str">
        <f t="shared" si="3"/>
        <v> </v>
      </c>
      <c r="U36" s="4">
        <v>0.75</v>
      </c>
      <c r="W36" s="3">
        <v>4.5</v>
      </c>
      <c r="X36" s="14" t="str">
        <f t="shared" si="4"/>
        <v> </v>
      </c>
      <c r="Y36" s="4">
        <v>0.38</v>
      </c>
      <c r="AA36" s="3">
        <v>0.3</v>
      </c>
      <c r="AB36" s="14" t="str">
        <f t="shared" si="5"/>
        <v>!</v>
      </c>
      <c r="AC36" s="4">
        <v>0.1</v>
      </c>
    </row>
    <row r="37" spans="4:28" ht="7.5" customHeight="1">
      <c r="D37" s="14"/>
      <c r="L37" s="14"/>
      <c r="P37" s="14"/>
      <c r="T37" s="14"/>
      <c r="X37" s="14"/>
      <c r="AB37" s="14"/>
    </row>
    <row r="38" spans="2:29" ht="15" customHeight="1">
      <c r="B38" s="2" t="s">
        <v>41</v>
      </c>
      <c r="C38" s="3">
        <v>3.8</v>
      </c>
      <c r="D38" s="14" t="str">
        <f t="shared" si="0"/>
        <v> </v>
      </c>
      <c r="E38" s="4">
        <v>0.44</v>
      </c>
      <c r="G38" s="3">
        <v>12.6</v>
      </c>
      <c r="I38" s="4">
        <v>0.64</v>
      </c>
      <c r="K38" s="3">
        <v>25.2</v>
      </c>
      <c r="L38" s="14" t="str">
        <f t="shared" si="1"/>
        <v> </v>
      </c>
      <c r="M38" s="4">
        <v>0.88</v>
      </c>
      <c r="O38" s="3">
        <v>29.5</v>
      </c>
      <c r="P38" s="14" t="str">
        <f t="shared" si="2"/>
        <v> </v>
      </c>
      <c r="Q38" s="4">
        <v>0.9</v>
      </c>
      <c r="S38" s="3">
        <v>21.1</v>
      </c>
      <c r="T38" s="14" t="str">
        <f t="shared" si="3"/>
        <v> </v>
      </c>
      <c r="U38" s="4">
        <v>0.9</v>
      </c>
      <c r="W38" s="3">
        <v>6.8</v>
      </c>
      <c r="X38" s="14" t="str">
        <f t="shared" si="4"/>
        <v> </v>
      </c>
      <c r="Y38" s="4">
        <v>0.47</v>
      </c>
      <c r="AA38" s="3">
        <v>1.1</v>
      </c>
      <c r="AB38" s="14" t="str">
        <f t="shared" si="5"/>
        <v> </v>
      </c>
      <c r="AC38" s="4">
        <v>0.21</v>
      </c>
    </row>
    <row r="39" spans="2:29" ht="15" customHeight="1">
      <c r="B39" s="2" t="s">
        <v>42</v>
      </c>
      <c r="C39" s="3">
        <v>4.5</v>
      </c>
      <c r="D39" s="14" t="str">
        <f t="shared" si="0"/>
        <v> </v>
      </c>
      <c r="E39" s="4">
        <v>0.52</v>
      </c>
      <c r="G39" s="3">
        <v>11.6</v>
      </c>
      <c r="I39" s="4">
        <v>0.56</v>
      </c>
      <c r="K39" s="3">
        <v>21.8</v>
      </c>
      <c r="L39" s="14" t="str">
        <f t="shared" si="1"/>
        <v> </v>
      </c>
      <c r="M39" s="4">
        <v>0.87</v>
      </c>
      <c r="O39" s="3">
        <v>28.2</v>
      </c>
      <c r="P39" s="14" t="str">
        <f t="shared" si="2"/>
        <v> </v>
      </c>
      <c r="Q39" s="4">
        <v>0.81</v>
      </c>
      <c r="S39" s="3">
        <v>23.5</v>
      </c>
      <c r="T39" s="14" t="str">
        <f t="shared" si="3"/>
        <v> </v>
      </c>
      <c r="U39" s="4">
        <v>1.07</v>
      </c>
      <c r="W39" s="3">
        <v>9.1</v>
      </c>
      <c r="X39" s="14" t="str">
        <f t="shared" si="4"/>
        <v> </v>
      </c>
      <c r="Y39" s="4">
        <v>0.78</v>
      </c>
      <c r="AA39" s="3">
        <v>1.4</v>
      </c>
      <c r="AB39" s="14" t="str">
        <f t="shared" si="5"/>
        <v> </v>
      </c>
      <c r="AC39" s="4">
        <v>0.27</v>
      </c>
    </row>
    <row r="40" spans="2:29" ht="15" customHeight="1">
      <c r="B40" s="2" t="s">
        <v>43</v>
      </c>
      <c r="C40" s="3">
        <v>12.9</v>
      </c>
      <c r="D40" s="14" t="str">
        <f t="shared" si="0"/>
        <v> </v>
      </c>
      <c r="E40" s="4">
        <v>0.83</v>
      </c>
      <c r="G40" s="3">
        <v>33.7</v>
      </c>
      <c r="I40" s="4">
        <v>1.31</v>
      </c>
      <c r="K40" s="3">
        <v>31.3</v>
      </c>
      <c r="L40" s="14" t="str">
        <f t="shared" si="1"/>
        <v> </v>
      </c>
      <c r="M40" s="4">
        <v>1.42</v>
      </c>
      <c r="O40" s="3">
        <v>15.1</v>
      </c>
      <c r="P40" s="14" t="str">
        <f t="shared" si="2"/>
        <v> </v>
      </c>
      <c r="Q40" s="4">
        <v>1.06</v>
      </c>
      <c r="S40" s="3">
        <v>6.2</v>
      </c>
      <c r="T40" s="14" t="str">
        <f t="shared" si="3"/>
        <v> </v>
      </c>
      <c r="U40" s="4">
        <v>1.15</v>
      </c>
      <c r="W40" s="3">
        <v>0.9</v>
      </c>
      <c r="X40" s="14" t="str">
        <f t="shared" si="4"/>
        <v>!</v>
      </c>
      <c r="Y40" s="4">
        <v>0.32</v>
      </c>
      <c r="AA40" s="3" t="s">
        <v>32</v>
      </c>
      <c r="AB40" s="14"/>
      <c r="AC40" s="21" t="s">
        <v>33</v>
      </c>
    </row>
    <row r="41" spans="2:29" ht="15" customHeight="1">
      <c r="B41" s="2" t="s">
        <v>44</v>
      </c>
      <c r="C41" s="3">
        <v>4.8</v>
      </c>
      <c r="D41" s="14" t="str">
        <f t="shared" si="0"/>
        <v> </v>
      </c>
      <c r="E41" s="4">
        <v>0.49</v>
      </c>
      <c r="G41" s="3">
        <v>11.9</v>
      </c>
      <c r="I41" s="4">
        <v>0.61</v>
      </c>
      <c r="K41" s="3">
        <v>21.8</v>
      </c>
      <c r="L41" s="14" t="str">
        <f t="shared" si="1"/>
        <v> </v>
      </c>
      <c r="M41" s="4">
        <v>0.71</v>
      </c>
      <c r="O41" s="3">
        <v>25.9</v>
      </c>
      <c r="P41" s="14" t="str">
        <f t="shared" si="2"/>
        <v> </v>
      </c>
      <c r="Q41" s="4">
        <v>0.68</v>
      </c>
      <c r="S41" s="3">
        <v>21.8</v>
      </c>
      <c r="T41" s="14" t="str">
        <f t="shared" si="3"/>
        <v> </v>
      </c>
      <c r="U41" s="4">
        <v>0.62</v>
      </c>
      <c r="W41" s="3">
        <v>10.9</v>
      </c>
      <c r="X41" s="14" t="str">
        <f t="shared" si="4"/>
        <v> </v>
      </c>
      <c r="Y41" s="4">
        <v>0.53</v>
      </c>
      <c r="AA41" s="3">
        <v>2.9</v>
      </c>
      <c r="AB41" s="14" t="str">
        <f t="shared" si="5"/>
        <v> </v>
      </c>
      <c r="AC41" s="4">
        <v>0.31</v>
      </c>
    </row>
    <row r="42" spans="2:29" s="22" customFormat="1" ht="15" customHeight="1">
      <c r="B42" s="22" t="s">
        <v>45</v>
      </c>
      <c r="C42" s="23">
        <v>7.6</v>
      </c>
      <c r="D42" s="14" t="str">
        <f t="shared" si="0"/>
        <v> </v>
      </c>
      <c r="E42" s="24">
        <v>0.94</v>
      </c>
      <c r="F42" s="25"/>
      <c r="G42" s="23">
        <v>16.8</v>
      </c>
      <c r="H42" s="3"/>
      <c r="I42" s="24">
        <v>0.88</v>
      </c>
      <c r="J42" s="25"/>
      <c r="K42" s="23">
        <v>24.2</v>
      </c>
      <c r="L42" s="14" t="str">
        <f t="shared" si="1"/>
        <v> </v>
      </c>
      <c r="M42" s="24">
        <v>0.94</v>
      </c>
      <c r="N42" s="25"/>
      <c r="O42" s="23">
        <v>24</v>
      </c>
      <c r="P42" s="14" t="str">
        <f t="shared" si="2"/>
        <v> </v>
      </c>
      <c r="Q42" s="24">
        <v>0.79</v>
      </c>
      <c r="R42" s="25"/>
      <c r="S42" s="23">
        <v>18.3</v>
      </c>
      <c r="T42" s="14" t="str">
        <f t="shared" si="3"/>
        <v> </v>
      </c>
      <c r="U42" s="24">
        <v>0.97</v>
      </c>
      <c r="V42" s="25"/>
      <c r="W42" s="23">
        <v>7.5</v>
      </c>
      <c r="X42" s="14" t="str">
        <f t="shared" si="4"/>
        <v> </v>
      </c>
      <c r="Y42" s="24">
        <v>0.62</v>
      </c>
      <c r="Z42" s="25"/>
      <c r="AA42" s="23">
        <v>1.5</v>
      </c>
      <c r="AB42" s="14" t="str">
        <f t="shared" si="5"/>
        <v> </v>
      </c>
      <c r="AC42" s="24">
        <v>0.25</v>
      </c>
    </row>
    <row r="43" spans="4:28" ht="7.5" customHeight="1">
      <c r="D43" s="14"/>
      <c r="L43" s="14"/>
      <c r="P43" s="14"/>
      <c r="T43" s="14"/>
      <c r="X43" s="14"/>
      <c r="AB43" s="14"/>
    </row>
    <row r="44" spans="1:28" ht="15" customHeight="1">
      <c r="A44" s="2" t="s">
        <v>46</v>
      </c>
      <c r="D44" s="14"/>
      <c r="L44" s="14"/>
      <c r="P44" s="14"/>
      <c r="T44" s="14"/>
      <c r="X44" s="14"/>
      <c r="AB44" s="14"/>
    </row>
    <row r="45" spans="2:29" ht="15" customHeight="1">
      <c r="B45" s="2" t="s">
        <v>47</v>
      </c>
      <c r="C45" s="3">
        <v>28.3</v>
      </c>
      <c r="D45" s="14" t="str">
        <f t="shared" si="0"/>
        <v> </v>
      </c>
      <c r="E45" s="4">
        <v>2.34</v>
      </c>
      <c r="G45" s="3">
        <v>27.9</v>
      </c>
      <c r="I45" s="4">
        <v>1.39</v>
      </c>
      <c r="K45" s="3">
        <v>25.6</v>
      </c>
      <c r="L45" s="14" t="str">
        <f t="shared" si="1"/>
        <v> </v>
      </c>
      <c r="M45" s="4">
        <v>1.27</v>
      </c>
      <c r="O45" s="3">
        <v>13.6</v>
      </c>
      <c r="P45" s="14" t="str">
        <f t="shared" si="2"/>
        <v> </v>
      </c>
      <c r="Q45" s="4">
        <v>1.29</v>
      </c>
      <c r="S45" s="3">
        <v>4.1</v>
      </c>
      <c r="T45" s="14" t="str">
        <f t="shared" si="3"/>
        <v> </v>
      </c>
      <c r="U45" s="15">
        <v>0.63</v>
      </c>
      <c r="V45" s="16"/>
      <c r="W45" s="17">
        <v>0.43715995738100694</v>
      </c>
      <c r="X45" s="18" t="str">
        <f t="shared" si="4"/>
        <v>!</v>
      </c>
      <c r="Y45" s="19">
        <v>0.13724239836154084</v>
      </c>
      <c r="Z45" s="16"/>
      <c r="AA45" s="20" t="s">
        <v>32</v>
      </c>
      <c r="AB45" s="14"/>
      <c r="AC45" s="21" t="s">
        <v>33</v>
      </c>
    </row>
    <row r="46" spans="2:29" ht="15" customHeight="1">
      <c r="B46" s="2" t="s">
        <v>48</v>
      </c>
      <c r="C46" s="3">
        <v>19.4</v>
      </c>
      <c r="D46" s="14" t="str">
        <f t="shared" si="0"/>
        <v> </v>
      </c>
      <c r="E46" s="4">
        <v>1.5</v>
      </c>
      <c r="G46" s="3">
        <v>53.1</v>
      </c>
      <c r="I46" s="4">
        <v>1.57</v>
      </c>
      <c r="K46" s="3">
        <v>22.4</v>
      </c>
      <c r="L46" s="14" t="str">
        <f t="shared" si="1"/>
        <v> </v>
      </c>
      <c r="M46" s="4">
        <v>1.41</v>
      </c>
      <c r="O46" s="3">
        <v>4.7</v>
      </c>
      <c r="P46" s="14" t="str">
        <f t="shared" si="2"/>
        <v> </v>
      </c>
      <c r="Q46" s="4">
        <v>0.86</v>
      </c>
      <c r="S46" s="3">
        <v>0.4</v>
      </c>
      <c r="T46" s="14" t="str">
        <f t="shared" si="3"/>
        <v>!</v>
      </c>
      <c r="U46" s="4">
        <v>0.15</v>
      </c>
      <c r="W46" s="3" t="s">
        <v>32</v>
      </c>
      <c r="X46" s="14"/>
      <c r="Y46" s="4" t="s">
        <v>33</v>
      </c>
      <c r="AA46" s="3" t="s">
        <v>32</v>
      </c>
      <c r="AB46" s="14"/>
      <c r="AC46" s="21" t="s">
        <v>33</v>
      </c>
    </row>
    <row r="47" spans="2:29" ht="15" customHeight="1">
      <c r="B47" s="2" t="s">
        <v>49</v>
      </c>
      <c r="C47" s="3">
        <v>27.9</v>
      </c>
      <c r="D47" s="14" t="str">
        <f t="shared" si="0"/>
        <v> </v>
      </c>
      <c r="E47" s="4">
        <v>0.99</v>
      </c>
      <c r="G47" s="3">
        <v>33.1</v>
      </c>
      <c r="I47" s="4">
        <v>0.96</v>
      </c>
      <c r="K47" s="3">
        <v>23.8</v>
      </c>
      <c r="L47" s="14" t="str">
        <f t="shared" si="1"/>
        <v> </v>
      </c>
      <c r="M47" s="4">
        <v>0.93</v>
      </c>
      <c r="O47" s="3">
        <v>11.3</v>
      </c>
      <c r="P47" s="14" t="str">
        <f t="shared" si="2"/>
        <v> </v>
      </c>
      <c r="Q47" s="4">
        <v>0.88</v>
      </c>
      <c r="S47" s="3">
        <v>3.4</v>
      </c>
      <c r="T47" s="14" t="str">
        <f t="shared" si="3"/>
        <v> </v>
      </c>
      <c r="U47" s="4">
        <v>0.42</v>
      </c>
      <c r="W47" s="3">
        <v>0.5</v>
      </c>
      <c r="X47" s="14" t="str">
        <f t="shared" si="4"/>
        <v>!</v>
      </c>
      <c r="Y47" s="4">
        <v>0.21</v>
      </c>
      <c r="AA47" s="3" t="s">
        <v>32</v>
      </c>
      <c r="AB47" s="14"/>
      <c r="AC47" s="21" t="s">
        <v>33</v>
      </c>
    </row>
    <row r="48" spans="2:29" ht="15" customHeight="1">
      <c r="B48" s="2" t="s">
        <v>50</v>
      </c>
      <c r="C48" s="3">
        <v>18.3</v>
      </c>
      <c r="D48" s="14" t="str">
        <f t="shared" si="0"/>
        <v> </v>
      </c>
      <c r="E48" s="4">
        <v>1.72</v>
      </c>
      <c r="G48" s="3">
        <v>24.3</v>
      </c>
      <c r="I48" s="4">
        <v>1.32</v>
      </c>
      <c r="K48" s="3">
        <v>25.2</v>
      </c>
      <c r="L48" s="14" t="str">
        <f t="shared" si="1"/>
        <v> </v>
      </c>
      <c r="M48" s="4">
        <v>1.23</v>
      </c>
      <c r="O48" s="3">
        <v>18.8</v>
      </c>
      <c r="P48" s="14" t="str">
        <f t="shared" si="2"/>
        <v> </v>
      </c>
      <c r="Q48" s="4">
        <v>1.14</v>
      </c>
      <c r="S48" s="3">
        <v>10.3</v>
      </c>
      <c r="T48" s="14" t="str">
        <f t="shared" si="3"/>
        <v> </v>
      </c>
      <c r="U48" s="4">
        <v>1.13</v>
      </c>
      <c r="W48" s="3">
        <v>2.6</v>
      </c>
      <c r="X48" s="14" t="str">
        <f t="shared" si="4"/>
        <v> </v>
      </c>
      <c r="Y48" s="4">
        <v>0.51</v>
      </c>
      <c r="AA48" s="3">
        <v>0.4</v>
      </c>
      <c r="AB48" s="14" t="str">
        <f t="shared" si="5"/>
        <v>!</v>
      </c>
      <c r="AC48" s="4">
        <v>0.18</v>
      </c>
    </row>
    <row r="49" spans="2:29" ht="15" customHeight="1">
      <c r="B49" s="2" t="s">
        <v>51</v>
      </c>
      <c r="C49" s="3">
        <v>13.1</v>
      </c>
      <c r="D49" s="14" t="str">
        <f t="shared" si="0"/>
        <v> </v>
      </c>
      <c r="E49" s="4">
        <v>1.12</v>
      </c>
      <c r="G49" s="3">
        <v>26.7</v>
      </c>
      <c r="I49" s="4">
        <v>1.54</v>
      </c>
      <c r="K49" s="3">
        <v>29.9</v>
      </c>
      <c r="L49" s="14" t="str">
        <f t="shared" si="1"/>
        <v> </v>
      </c>
      <c r="M49" s="4">
        <v>1.18</v>
      </c>
      <c r="O49" s="3">
        <v>20.1</v>
      </c>
      <c r="P49" s="14" t="str">
        <f t="shared" si="2"/>
        <v> </v>
      </c>
      <c r="Q49" s="4">
        <v>1.44</v>
      </c>
      <c r="S49" s="3">
        <v>8.4</v>
      </c>
      <c r="T49" s="14" t="str">
        <f t="shared" si="3"/>
        <v> </v>
      </c>
      <c r="U49" s="4">
        <v>1.01</v>
      </c>
      <c r="W49" s="3">
        <v>1.8</v>
      </c>
      <c r="X49" s="14" t="str">
        <f t="shared" si="4"/>
        <v> </v>
      </c>
      <c r="Y49" s="4">
        <v>0.32</v>
      </c>
      <c r="AA49" s="26" t="s">
        <v>52</v>
      </c>
      <c r="AB49" s="27"/>
      <c r="AC49" s="28" t="s">
        <v>33</v>
      </c>
    </row>
    <row r="50" spans="4:28" ht="7.5" customHeight="1">
      <c r="D50" s="14"/>
      <c r="L50" s="14"/>
      <c r="P50" s="14"/>
      <c r="T50" s="14"/>
      <c r="X50" s="14"/>
      <c r="AB50" s="14"/>
    </row>
    <row r="51" spans="2:29" ht="15" customHeight="1">
      <c r="B51" s="2" t="s">
        <v>53</v>
      </c>
      <c r="C51" s="3">
        <v>1.9</v>
      </c>
      <c r="D51" s="14" t="str">
        <f t="shared" si="0"/>
        <v> </v>
      </c>
      <c r="E51" s="4">
        <v>0.29</v>
      </c>
      <c r="G51" s="3">
        <v>9.7</v>
      </c>
      <c r="I51" s="4">
        <v>0.82</v>
      </c>
      <c r="K51" s="3">
        <v>18.6</v>
      </c>
      <c r="L51" s="14" t="str">
        <f t="shared" si="1"/>
        <v> </v>
      </c>
      <c r="M51" s="4">
        <v>0.86</v>
      </c>
      <c r="O51" s="3">
        <v>27.3</v>
      </c>
      <c r="P51" s="14" t="str">
        <f t="shared" si="2"/>
        <v> </v>
      </c>
      <c r="Q51" s="4">
        <v>0.8</v>
      </c>
      <c r="S51" s="3">
        <v>27.9</v>
      </c>
      <c r="T51" s="14" t="str">
        <f t="shared" si="3"/>
        <v> </v>
      </c>
      <c r="U51" s="4">
        <v>1.03</v>
      </c>
      <c r="W51" s="3">
        <v>12.9</v>
      </c>
      <c r="X51" s="14" t="str">
        <f t="shared" si="4"/>
        <v> </v>
      </c>
      <c r="Y51" s="4">
        <v>0.77</v>
      </c>
      <c r="AA51" s="3">
        <v>1.7</v>
      </c>
      <c r="AB51" s="14" t="str">
        <f t="shared" si="5"/>
        <v> </v>
      </c>
      <c r="AC51" s="4">
        <v>0.24</v>
      </c>
    </row>
    <row r="52" spans="2:29" ht="15" customHeight="1">
      <c r="B52" s="2" t="s">
        <v>54</v>
      </c>
      <c r="C52" s="3">
        <v>26.2</v>
      </c>
      <c r="D52" s="14" t="str">
        <f t="shared" si="0"/>
        <v> </v>
      </c>
      <c r="E52" s="4">
        <v>1.71</v>
      </c>
      <c r="G52" s="3">
        <v>34</v>
      </c>
      <c r="I52" s="4">
        <v>1.55</v>
      </c>
      <c r="K52" s="3">
        <v>27.2</v>
      </c>
      <c r="L52" s="14" t="str">
        <f t="shared" si="1"/>
        <v> </v>
      </c>
      <c r="M52" s="4">
        <v>1.53</v>
      </c>
      <c r="O52" s="3">
        <v>10.6</v>
      </c>
      <c r="P52" s="14" t="str">
        <f t="shared" si="2"/>
        <v> </v>
      </c>
      <c r="Q52" s="4">
        <v>1.04</v>
      </c>
      <c r="S52" s="3">
        <v>1.9</v>
      </c>
      <c r="T52" s="14" t="str">
        <f t="shared" si="3"/>
        <v> </v>
      </c>
      <c r="U52" s="4">
        <v>0.35</v>
      </c>
      <c r="W52" s="3">
        <v>0.2</v>
      </c>
      <c r="X52" s="14" t="str">
        <f t="shared" si="4"/>
        <v> </v>
      </c>
      <c r="Y52" s="4">
        <v>0.05</v>
      </c>
      <c r="AA52" s="3" t="s">
        <v>32</v>
      </c>
      <c r="AB52" s="14"/>
      <c r="AC52" s="21" t="s">
        <v>33</v>
      </c>
    </row>
    <row r="53" spans="2:29" ht="15" customHeight="1">
      <c r="B53" s="2" t="s">
        <v>55</v>
      </c>
      <c r="C53" s="3">
        <v>3</v>
      </c>
      <c r="D53" s="14" t="str">
        <f t="shared" si="0"/>
        <v> </v>
      </c>
      <c r="E53" s="4">
        <v>0.43</v>
      </c>
      <c r="G53" s="3">
        <v>14</v>
      </c>
      <c r="I53" s="4">
        <v>0.71</v>
      </c>
      <c r="K53" s="3">
        <v>29.3</v>
      </c>
      <c r="L53" s="14" t="str">
        <f t="shared" si="1"/>
        <v> </v>
      </c>
      <c r="M53" s="4">
        <v>0.91</v>
      </c>
      <c r="O53" s="3">
        <v>31</v>
      </c>
      <c r="P53" s="14" t="str">
        <f t="shared" si="2"/>
        <v> </v>
      </c>
      <c r="Q53" s="4">
        <v>0.99</v>
      </c>
      <c r="S53" s="3">
        <v>17.7</v>
      </c>
      <c r="T53" s="14" t="str">
        <f t="shared" si="3"/>
        <v> </v>
      </c>
      <c r="U53" s="4">
        <v>0.86</v>
      </c>
      <c r="W53" s="3">
        <v>4.6</v>
      </c>
      <c r="X53" s="14" t="str">
        <f t="shared" si="4"/>
        <v> </v>
      </c>
      <c r="Y53" s="4">
        <v>0.44</v>
      </c>
      <c r="AA53" s="3">
        <v>0.5</v>
      </c>
      <c r="AB53" s="14" t="str">
        <f t="shared" si="5"/>
        <v> </v>
      </c>
      <c r="AC53" s="4">
        <v>0.12</v>
      </c>
    </row>
    <row r="54" spans="2:29" ht="15" customHeight="1">
      <c r="B54" s="2" t="s">
        <v>56</v>
      </c>
      <c r="C54" s="3">
        <v>1</v>
      </c>
      <c r="D54" s="14" t="str">
        <f t="shared" si="0"/>
        <v> </v>
      </c>
      <c r="E54" s="4">
        <v>0.23</v>
      </c>
      <c r="G54" s="3">
        <v>6.7</v>
      </c>
      <c r="I54" s="4">
        <v>0.57</v>
      </c>
      <c r="K54" s="3">
        <v>21</v>
      </c>
      <c r="L54" s="14" t="str">
        <f t="shared" si="1"/>
        <v> </v>
      </c>
      <c r="M54" s="4">
        <v>0.88</v>
      </c>
      <c r="O54" s="3">
        <v>33.7</v>
      </c>
      <c r="P54" s="14" t="str">
        <f t="shared" si="2"/>
        <v> </v>
      </c>
      <c r="Q54" s="4">
        <v>0.96</v>
      </c>
      <c r="S54" s="3">
        <v>26.2</v>
      </c>
      <c r="T54" s="14" t="str">
        <f t="shared" si="3"/>
        <v> </v>
      </c>
      <c r="U54" s="4">
        <v>0.94</v>
      </c>
      <c r="W54" s="3">
        <v>10.1</v>
      </c>
      <c r="X54" s="14" t="str">
        <f t="shared" si="4"/>
        <v> </v>
      </c>
      <c r="Y54" s="4">
        <v>0.71</v>
      </c>
      <c r="AA54" s="3">
        <v>1.4</v>
      </c>
      <c r="AB54" s="14" t="str">
        <f t="shared" si="5"/>
        <v> </v>
      </c>
      <c r="AC54" s="4">
        <v>0.27</v>
      </c>
    </row>
    <row r="55" spans="2:29" ht="15" customHeight="1">
      <c r="B55" s="2" t="s">
        <v>57</v>
      </c>
      <c r="C55" s="3">
        <v>1.7</v>
      </c>
      <c r="D55" s="14" t="str">
        <f t="shared" si="0"/>
        <v> </v>
      </c>
      <c r="E55" s="4">
        <v>0.36</v>
      </c>
      <c r="G55" s="3">
        <v>7</v>
      </c>
      <c r="I55" s="4">
        <v>0.68</v>
      </c>
      <c r="K55" s="3">
        <v>16.9</v>
      </c>
      <c r="L55" s="14" t="str">
        <f t="shared" si="1"/>
        <v> </v>
      </c>
      <c r="M55" s="4">
        <v>0.81</v>
      </c>
      <c r="O55" s="3">
        <v>28.7</v>
      </c>
      <c r="P55" s="14" t="str">
        <f t="shared" si="2"/>
        <v> </v>
      </c>
      <c r="Q55" s="4">
        <v>0.95</v>
      </c>
      <c r="S55" s="3">
        <v>29.7</v>
      </c>
      <c r="T55" s="14" t="str">
        <f t="shared" si="3"/>
        <v> </v>
      </c>
      <c r="U55" s="4">
        <v>0.95</v>
      </c>
      <c r="W55" s="3">
        <v>13.9</v>
      </c>
      <c r="X55" s="14" t="str">
        <f t="shared" si="4"/>
        <v> </v>
      </c>
      <c r="Y55" s="4">
        <v>0.8</v>
      </c>
      <c r="AA55" s="3">
        <v>2.1</v>
      </c>
      <c r="AB55" s="14" t="str">
        <f t="shared" si="5"/>
        <v> </v>
      </c>
      <c r="AC55" s="4">
        <v>0.3</v>
      </c>
    </row>
    <row r="56" spans="4:28" ht="7.5" customHeight="1">
      <c r="D56" s="14"/>
      <c r="L56" s="14"/>
      <c r="P56" s="14"/>
      <c r="T56" s="14"/>
      <c r="X56" s="14"/>
      <c r="AB56" s="14"/>
    </row>
    <row r="57" spans="2:29" ht="15" customHeight="1">
      <c r="B57" s="2" t="s">
        <v>58</v>
      </c>
      <c r="C57" s="3">
        <v>20.3</v>
      </c>
      <c r="D57" s="14" t="str">
        <f t="shared" si="0"/>
        <v> </v>
      </c>
      <c r="E57" s="4">
        <v>1.71</v>
      </c>
      <c r="G57" s="3">
        <v>41.3</v>
      </c>
      <c r="I57" s="4">
        <v>2.23</v>
      </c>
      <c r="K57" s="3">
        <v>27.5</v>
      </c>
      <c r="L57" s="14" t="str">
        <f t="shared" si="1"/>
        <v> </v>
      </c>
      <c r="M57" s="4">
        <v>1.46</v>
      </c>
      <c r="O57" s="3">
        <v>9.5</v>
      </c>
      <c r="P57" s="14" t="str">
        <f t="shared" si="2"/>
        <v> </v>
      </c>
      <c r="Q57" s="4">
        <v>1.99</v>
      </c>
      <c r="S57" s="3">
        <v>1.4</v>
      </c>
      <c r="T57" s="14" t="str">
        <f t="shared" si="3"/>
        <v>!</v>
      </c>
      <c r="U57" s="4">
        <v>0.53</v>
      </c>
      <c r="W57" s="3" t="s">
        <v>32</v>
      </c>
      <c r="X57" s="14"/>
      <c r="Y57" s="4" t="s">
        <v>33</v>
      </c>
      <c r="AA57" s="3" t="s">
        <v>32</v>
      </c>
      <c r="AB57" s="14"/>
      <c r="AC57" s="21" t="s">
        <v>33</v>
      </c>
    </row>
    <row r="58" spans="2:29" ht="15" customHeight="1">
      <c r="B58" s="2" t="s">
        <v>59</v>
      </c>
      <c r="C58" s="3">
        <v>14.9</v>
      </c>
      <c r="D58" s="14" t="str">
        <f t="shared" si="0"/>
        <v> </v>
      </c>
      <c r="E58" s="4">
        <v>1.18</v>
      </c>
      <c r="G58" s="3">
        <v>21.2</v>
      </c>
      <c r="I58" s="4">
        <v>1.01</v>
      </c>
      <c r="K58" s="3">
        <v>24</v>
      </c>
      <c r="L58" s="14" t="str">
        <f t="shared" si="1"/>
        <v> </v>
      </c>
      <c r="M58" s="4">
        <v>0.95</v>
      </c>
      <c r="O58" s="3">
        <v>20.8</v>
      </c>
      <c r="P58" s="14" t="str">
        <f t="shared" si="2"/>
        <v> </v>
      </c>
      <c r="Q58" s="4">
        <v>0.96</v>
      </c>
      <c r="S58" s="3">
        <v>13.8</v>
      </c>
      <c r="T58" s="14" t="str">
        <f t="shared" si="3"/>
        <v> </v>
      </c>
      <c r="U58" s="4">
        <v>0.8</v>
      </c>
      <c r="W58" s="3">
        <v>4.4</v>
      </c>
      <c r="X58" s="14" t="str">
        <f t="shared" si="4"/>
        <v> </v>
      </c>
      <c r="Y58" s="4">
        <v>0.49</v>
      </c>
      <c r="AA58" s="3">
        <v>0.8</v>
      </c>
      <c r="AB58" s="14" t="str">
        <f t="shared" si="5"/>
        <v> </v>
      </c>
      <c r="AC58" s="4">
        <v>0.18</v>
      </c>
    </row>
    <row r="59" spans="2:29" ht="15" customHeight="1">
      <c r="B59" s="2" t="s">
        <v>60</v>
      </c>
      <c r="C59" s="3">
        <v>16.2</v>
      </c>
      <c r="D59" s="14" t="str">
        <f t="shared" si="0"/>
        <v> </v>
      </c>
      <c r="E59" s="4">
        <v>0.86</v>
      </c>
      <c r="G59" s="3">
        <v>28.2</v>
      </c>
      <c r="I59" s="4">
        <v>0.86</v>
      </c>
      <c r="K59" s="3">
        <v>30.8</v>
      </c>
      <c r="L59" s="14" t="str">
        <f t="shared" si="1"/>
        <v> </v>
      </c>
      <c r="M59" s="4">
        <v>0.83</v>
      </c>
      <c r="O59" s="3">
        <v>18.7</v>
      </c>
      <c r="P59" s="14" t="str">
        <f t="shared" si="2"/>
        <v> </v>
      </c>
      <c r="Q59" s="4">
        <v>0.81</v>
      </c>
      <c r="S59" s="3">
        <v>5.6</v>
      </c>
      <c r="T59" s="14" t="str">
        <f t="shared" si="3"/>
        <v> </v>
      </c>
      <c r="U59" s="4">
        <v>0.66</v>
      </c>
      <c r="W59" s="3">
        <v>0.6</v>
      </c>
      <c r="X59" s="14" t="str">
        <f t="shared" si="4"/>
        <v>!</v>
      </c>
      <c r="Y59" s="4">
        <v>0.2</v>
      </c>
      <c r="AA59" s="3" t="s">
        <v>32</v>
      </c>
      <c r="AB59" s="14"/>
      <c r="AC59" s="21" t="s">
        <v>33</v>
      </c>
    </row>
    <row r="60" spans="2:29" ht="15" customHeight="1">
      <c r="B60" s="2" t="s">
        <v>61</v>
      </c>
      <c r="C60" s="3">
        <v>58.2</v>
      </c>
      <c r="D60" s="14" t="str">
        <f t="shared" si="0"/>
        <v> </v>
      </c>
      <c r="E60" s="4">
        <v>1.56</v>
      </c>
      <c r="G60" s="3">
        <v>28.2</v>
      </c>
      <c r="I60" s="4">
        <v>1.13</v>
      </c>
      <c r="K60" s="3">
        <v>10</v>
      </c>
      <c r="L60" s="14" t="str">
        <f t="shared" si="1"/>
        <v> </v>
      </c>
      <c r="M60" s="4">
        <v>0.81</v>
      </c>
      <c r="O60" s="3">
        <v>2.9</v>
      </c>
      <c r="P60" s="14" t="str">
        <f t="shared" si="2"/>
        <v> </v>
      </c>
      <c r="Q60" s="4">
        <v>0.39</v>
      </c>
      <c r="S60" s="3">
        <v>0.7</v>
      </c>
      <c r="T60" s="14" t="str">
        <f t="shared" si="3"/>
        <v> </v>
      </c>
      <c r="U60" s="4">
        <v>0.18</v>
      </c>
      <c r="W60" s="3" t="s">
        <v>32</v>
      </c>
      <c r="X60" s="14"/>
      <c r="Y60" s="4" t="s">
        <v>33</v>
      </c>
      <c r="AA60" s="3" t="s">
        <v>32</v>
      </c>
      <c r="AB60" s="14"/>
      <c r="AC60" s="21" t="s">
        <v>33</v>
      </c>
    </row>
    <row r="61" spans="2:29" ht="15" customHeight="1">
      <c r="B61" s="2" t="s">
        <v>62</v>
      </c>
      <c r="C61" s="3">
        <v>3.6</v>
      </c>
      <c r="D61" s="14" t="str">
        <f t="shared" si="0"/>
        <v> </v>
      </c>
      <c r="E61" s="4">
        <v>0.49</v>
      </c>
      <c r="G61" s="3">
        <v>13.8</v>
      </c>
      <c r="I61" s="4">
        <v>0.98</v>
      </c>
      <c r="K61" s="3">
        <v>29</v>
      </c>
      <c r="L61" s="14" t="str">
        <f t="shared" si="1"/>
        <v> </v>
      </c>
      <c r="M61" s="4">
        <v>1.19</v>
      </c>
      <c r="O61" s="20">
        <v>32.9</v>
      </c>
      <c r="P61" s="18" t="str">
        <f t="shared" si="2"/>
        <v> </v>
      </c>
      <c r="Q61" s="15">
        <v>0.95</v>
      </c>
      <c r="R61" s="16"/>
      <c r="S61" s="20">
        <v>16.6</v>
      </c>
      <c r="T61" s="18" t="str">
        <f t="shared" si="3"/>
        <v> </v>
      </c>
      <c r="U61" s="15">
        <v>0.96</v>
      </c>
      <c r="V61" s="16"/>
      <c r="W61" s="20">
        <v>3.8</v>
      </c>
      <c r="X61" s="18" t="str">
        <f t="shared" si="4"/>
        <v> </v>
      </c>
      <c r="Y61" s="15">
        <v>0.39</v>
      </c>
      <c r="Z61" s="16"/>
      <c r="AA61" s="17">
        <v>0.2741172001489839</v>
      </c>
      <c r="AB61" s="18" t="str">
        <f t="shared" si="5"/>
        <v>!</v>
      </c>
      <c r="AC61" s="29">
        <v>0.08907692986473217</v>
      </c>
    </row>
    <row r="62" spans="4:29" ht="7.5" customHeight="1">
      <c r="D62" s="14"/>
      <c r="L62" s="14"/>
      <c r="O62" s="20"/>
      <c r="P62" s="18"/>
      <c r="Q62" s="15"/>
      <c r="R62" s="16"/>
      <c r="S62" s="20"/>
      <c r="T62" s="18"/>
      <c r="U62" s="15"/>
      <c r="V62" s="16"/>
      <c r="W62" s="20"/>
      <c r="X62" s="18"/>
      <c r="Y62" s="15"/>
      <c r="Z62" s="16"/>
      <c r="AA62" s="20"/>
      <c r="AB62" s="18"/>
      <c r="AC62" s="15"/>
    </row>
    <row r="63" spans="2:29" ht="15" customHeight="1">
      <c r="B63" s="2" t="s">
        <v>63</v>
      </c>
      <c r="C63" s="3">
        <v>2.6</v>
      </c>
      <c r="D63" s="14" t="str">
        <f t="shared" si="0"/>
        <v>!</v>
      </c>
      <c r="E63" s="4">
        <v>0.99</v>
      </c>
      <c r="G63" s="3">
        <v>10.3</v>
      </c>
      <c r="I63" s="4">
        <v>2.11</v>
      </c>
      <c r="K63" s="3">
        <v>21</v>
      </c>
      <c r="L63" s="14" t="str">
        <f t="shared" si="1"/>
        <v> </v>
      </c>
      <c r="M63" s="4">
        <v>2.84</v>
      </c>
      <c r="O63" s="20">
        <v>28.7</v>
      </c>
      <c r="P63" s="18" t="str">
        <f t="shared" si="2"/>
        <v> </v>
      </c>
      <c r="Q63" s="15">
        <v>2.58</v>
      </c>
      <c r="R63" s="16"/>
      <c r="S63" s="20">
        <v>25.2</v>
      </c>
      <c r="T63" s="18" t="str">
        <f t="shared" si="3"/>
        <v> </v>
      </c>
      <c r="U63" s="15">
        <v>2.54</v>
      </c>
      <c r="V63" s="16"/>
      <c r="W63" s="20">
        <v>10</v>
      </c>
      <c r="X63" s="18" t="str">
        <f t="shared" si="4"/>
        <v> </v>
      </c>
      <c r="Y63" s="15">
        <v>1.77</v>
      </c>
      <c r="Z63" s="16"/>
      <c r="AA63" s="20">
        <v>2.2</v>
      </c>
      <c r="AB63" s="18" t="str">
        <f t="shared" si="5"/>
        <v>!</v>
      </c>
      <c r="AC63" s="15">
        <v>0.84</v>
      </c>
    </row>
    <row r="64" spans="2:29" ht="15" customHeight="1">
      <c r="B64" s="2" t="s">
        <v>64</v>
      </c>
      <c r="C64" s="3">
        <v>4.3</v>
      </c>
      <c r="D64" s="14" t="str">
        <f t="shared" si="0"/>
        <v> </v>
      </c>
      <c r="E64" s="4">
        <v>0.44</v>
      </c>
      <c r="G64" s="3">
        <v>16</v>
      </c>
      <c r="I64" s="4">
        <v>0.83</v>
      </c>
      <c r="K64" s="3">
        <v>27.4</v>
      </c>
      <c r="L64" s="14" t="str">
        <f t="shared" si="1"/>
        <v> </v>
      </c>
      <c r="M64" s="4">
        <v>0.91</v>
      </c>
      <c r="O64" s="20">
        <v>29.8</v>
      </c>
      <c r="P64" s="18" t="str">
        <f t="shared" si="2"/>
        <v> </v>
      </c>
      <c r="Q64" s="15">
        <v>0.85</v>
      </c>
      <c r="R64" s="16"/>
      <c r="S64" s="20">
        <v>17.5</v>
      </c>
      <c r="T64" s="18" t="str">
        <f t="shared" si="3"/>
        <v> </v>
      </c>
      <c r="U64" s="15">
        <v>0.85</v>
      </c>
      <c r="V64" s="16"/>
      <c r="W64" s="20">
        <v>4.5</v>
      </c>
      <c r="X64" s="18" t="str">
        <f t="shared" si="4"/>
        <v> </v>
      </c>
      <c r="Y64" s="15">
        <v>0.6</v>
      </c>
      <c r="Z64" s="16"/>
      <c r="AA64" s="20">
        <v>0.4</v>
      </c>
      <c r="AB64" s="18" t="str">
        <f t="shared" si="5"/>
        <v>!</v>
      </c>
      <c r="AC64" s="15">
        <v>0.15</v>
      </c>
    </row>
    <row r="65" spans="2:29" ht="15" customHeight="1">
      <c r="B65" s="2" t="s">
        <v>65</v>
      </c>
      <c r="C65" s="3">
        <v>1.4</v>
      </c>
      <c r="D65" s="14" t="str">
        <f t="shared" si="0"/>
        <v> </v>
      </c>
      <c r="E65" s="4">
        <v>0.24</v>
      </c>
      <c r="G65" s="3">
        <v>8.9</v>
      </c>
      <c r="I65" s="4">
        <v>0.5</v>
      </c>
      <c r="K65" s="3">
        <v>26</v>
      </c>
      <c r="L65" s="14" t="str">
        <f t="shared" si="1"/>
        <v> </v>
      </c>
      <c r="M65" s="4">
        <v>0.97</v>
      </c>
      <c r="O65" s="20">
        <v>35.7</v>
      </c>
      <c r="P65" s="18" t="str">
        <f t="shared" si="2"/>
        <v> </v>
      </c>
      <c r="Q65" s="15">
        <v>1.14</v>
      </c>
      <c r="R65" s="16"/>
      <c r="S65" s="20">
        <v>22.8</v>
      </c>
      <c r="T65" s="18" t="str">
        <f t="shared" si="3"/>
        <v> </v>
      </c>
      <c r="U65" s="15">
        <v>0.73</v>
      </c>
      <c r="V65" s="16"/>
      <c r="W65" s="20">
        <v>5</v>
      </c>
      <c r="X65" s="18" t="str">
        <f t="shared" si="4"/>
        <v> </v>
      </c>
      <c r="Y65" s="15">
        <v>0.34</v>
      </c>
      <c r="Z65" s="16"/>
      <c r="AA65" s="17">
        <v>0.2558491843735524</v>
      </c>
      <c r="AB65" s="18" t="str">
        <f t="shared" si="5"/>
        <v>!</v>
      </c>
      <c r="AC65" s="29">
        <v>0.09069987361759838</v>
      </c>
    </row>
    <row r="66" spans="2:29" ht="15" customHeight="1">
      <c r="B66" s="2" t="s">
        <v>66</v>
      </c>
      <c r="C66" s="3">
        <v>47.6</v>
      </c>
      <c r="D66" s="14" t="str">
        <f t="shared" si="0"/>
        <v> </v>
      </c>
      <c r="E66" s="4">
        <v>0.62</v>
      </c>
      <c r="G66" s="3">
        <v>31.5</v>
      </c>
      <c r="I66" s="4">
        <v>0.63</v>
      </c>
      <c r="K66" s="3">
        <v>13.9</v>
      </c>
      <c r="L66" s="14" t="str">
        <f t="shared" si="1"/>
        <v> </v>
      </c>
      <c r="M66" s="4">
        <v>0.49</v>
      </c>
      <c r="O66" s="20">
        <v>5</v>
      </c>
      <c r="P66" s="18" t="str">
        <f t="shared" si="2"/>
        <v> </v>
      </c>
      <c r="Q66" s="15">
        <v>0.35</v>
      </c>
      <c r="R66" s="16"/>
      <c r="S66" s="20">
        <v>1.6</v>
      </c>
      <c r="T66" s="18" t="str">
        <f t="shared" si="3"/>
        <v> </v>
      </c>
      <c r="U66" s="15">
        <v>0.14</v>
      </c>
      <c r="V66" s="16"/>
      <c r="W66" s="17">
        <v>0.309392416548303</v>
      </c>
      <c r="X66" s="18" t="str">
        <f>IF(AND(Y66/W66&gt;=0.3,Y66/W66&lt;0.5),"!"," ")</f>
        <v> </v>
      </c>
      <c r="Y66" s="29">
        <v>0.08982275362495086</v>
      </c>
      <c r="Z66" s="16"/>
      <c r="AA66" s="20" t="s">
        <v>32</v>
      </c>
      <c r="AB66" s="18"/>
      <c r="AC66" s="30" t="s">
        <v>33</v>
      </c>
    </row>
    <row r="67" spans="2:29" ht="15" customHeight="1">
      <c r="B67" s="2" t="s">
        <v>67</v>
      </c>
      <c r="C67" s="3">
        <v>17.3</v>
      </c>
      <c r="D67" s="14" t="str">
        <f t="shared" si="0"/>
        <v> </v>
      </c>
      <c r="E67" s="4">
        <v>0.79</v>
      </c>
      <c r="G67" s="3">
        <v>33</v>
      </c>
      <c r="I67" s="4">
        <v>1.2</v>
      </c>
      <c r="K67" s="3">
        <v>31</v>
      </c>
      <c r="L67" s="14" t="str">
        <f t="shared" si="1"/>
        <v> </v>
      </c>
      <c r="M67" s="4">
        <v>0.91</v>
      </c>
      <c r="O67" s="20">
        <v>14.9</v>
      </c>
      <c r="P67" s="18" t="str">
        <f t="shared" si="2"/>
        <v> </v>
      </c>
      <c r="Q67" s="15">
        <v>0.65</v>
      </c>
      <c r="R67" s="16"/>
      <c r="S67" s="20">
        <v>3.6</v>
      </c>
      <c r="T67" s="18" t="str">
        <f t="shared" si="3"/>
        <v> </v>
      </c>
      <c r="U67" s="15">
        <v>0.37</v>
      </c>
      <c r="V67" s="16"/>
      <c r="W67" s="20">
        <v>0.3</v>
      </c>
      <c r="X67" s="18" t="str">
        <f t="shared" si="4"/>
        <v>!</v>
      </c>
      <c r="Y67" s="15">
        <v>0.11</v>
      </c>
      <c r="Z67" s="16"/>
      <c r="AA67" s="20" t="s">
        <v>32</v>
      </c>
      <c r="AB67" s="18"/>
      <c r="AC67" s="30" t="s">
        <v>33</v>
      </c>
    </row>
    <row r="68" spans="4:29" ht="7.5" customHeight="1">
      <c r="D68" s="14"/>
      <c r="L68" s="14"/>
      <c r="O68" s="20"/>
      <c r="P68" s="18"/>
      <c r="Q68" s="15"/>
      <c r="R68" s="16"/>
      <c r="S68" s="20"/>
      <c r="T68" s="18"/>
      <c r="U68" s="15"/>
      <c r="V68" s="16"/>
      <c r="W68" s="20"/>
      <c r="X68" s="18"/>
      <c r="Y68" s="15"/>
      <c r="Z68" s="16"/>
      <c r="AA68" s="20"/>
      <c r="AB68" s="18"/>
      <c r="AC68" s="30"/>
    </row>
    <row r="69" spans="2:29" ht="15" customHeight="1">
      <c r="B69" s="2" t="s">
        <v>68</v>
      </c>
      <c r="C69" s="3">
        <v>11.9</v>
      </c>
      <c r="D69" s="14" t="str">
        <f t="shared" si="0"/>
        <v> </v>
      </c>
      <c r="E69" s="4">
        <v>0.91</v>
      </c>
      <c r="G69" s="3">
        <v>26.6</v>
      </c>
      <c r="I69" s="4">
        <v>1.18</v>
      </c>
      <c r="K69" s="3">
        <v>32.3</v>
      </c>
      <c r="L69" s="14" t="str">
        <f t="shared" si="1"/>
        <v> </v>
      </c>
      <c r="M69" s="4">
        <v>1.26</v>
      </c>
      <c r="O69" s="20">
        <v>21.8</v>
      </c>
      <c r="P69" s="18" t="str">
        <f t="shared" si="2"/>
        <v> </v>
      </c>
      <c r="Q69" s="15">
        <v>1.18</v>
      </c>
      <c r="R69" s="16"/>
      <c r="S69" s="20">
        <v>6.6</v>
      </c>
      <c r="T69" s="18" t="str">
        <f t="shared" si="3"/>
        <v> </v>
      </c>
      <c r="U69" s="15">
        <v>0.57</v>
      </c>
      <c r="V69" s="16"/>
      <c r="W69" s="20">
        <v>0.8</v>
      </c>
      <c r="X69" s="18" t="str">
        <f t="shared" si="4"/>
        <v> </v>
      </c>
      <c r="Y69" s="15">
        <v>0.18</v>
      </c>
      <c r="Z69" s="16"/>
      <c r="AA69" s="20" t="s">
        <v>32</v>
      </c>
      <c r="AB69" s="18"/>
      <c r="AC69" s="30" t="s">
        <v>33</v>
      </c>
    </row>
    <row r="70" spans="2:29" ht="15" customHeight="1">
      <c r="B70" s="2" t="s">
        <v>69</v>
      </c>
      <c r="C70" s="3">
        <v>16</v>
      </c>
      <c r="D70" s="14" t="str">
        <f t="shared" si="0"/>
        <v> </v>
      </c>
      <c r="E70" s="4">
        <v>1.53</v>
      </c>
      <c r="G70" s="3">
        <v>30.9</v>
      </c>
      <c r="I70" s="4">
        <v>1.55</v>
      </c>
      <c r="K70" s="3">
        <v>31.8</v>
      </c>
      <c r="L70" s="14" t="str">
        <f t="shared" si="1"/>
        <v> </v>
      </c>
      <c r="M70" s="4">
        <v>1.62</v>
      </c>
      <c r="O70" s="20">
        <v>16.6</v>
      </c>
      <c r="P70" s="18" t="str">
        <f t="shared" si="2"/>
        <v> </v>
      </c>
      <c r="Q70" s="15">
        <v>1.24</v>
      </c>
      <c r="R70" s="16"/>
      <c r="S70" s="20">
        <v>4.2</v>
      </c>
      <c r="T70" s="18" t="str">
        <f t="shared" si="3"/>
        <v> </v>
      </c>
      <c r="U70" s="15">
        <v>0.77</v>
      </c>
      <c r="V70" s="16"/>
      <c r="W70" s="20">
        <v>0.5</v>
      </c>
      <c r="X70" s="18" t="str">
        <f t="shared" si="4"/>
        <v> </v>
      </c>
      <c r="Y70" s="15">
        <v>0.14</v>
      </c>
      <c r="Z70" s="16"/>
      <c r="AA70" s="20" t="s">
        <v>32</v>
      </c>
      <c r="AB70" s="18"/>
      <c r="AC70" s="30" t="s">
        <v>33</v>
      </c>
    </row>
    <row r="71" spans="2:29" ht="15" customHeight="1">
      <c r="B71" s="2" t="s">
        <v>70</v>
      </c>
      <c r="C71" s="3">
        <v>5.2</v>
      </c>
      <c r="D71" s="14" t="str">
        <f t="shared" si="0"/>
        <v> </v>
      </c>
      <c r="E71" s="4">
        <v>0.65</v>
      </c>
      <c r="G71" s="3">
        <v>17</v>
      </c>
      <c r="I71" s="4">
        <v>1.08</v>
      </c>
      <c r="K71" s="3">
        <v>30.2</v>
      </c>
      <c r="L71" s="14" t="str">
        <f t="shared" si="1"/>
        <v> </v>
      </c>
      <c r="M71" s="4">
        <v>0.93</v>
      </c>
      <c r="O71" s="20">
        <v>28.3</v>
      </c>
      <c r="P71" s="18" t="str">
        <f t="shared" si="2"/>
        <v> </v>
      </c>
      <c r="Q71" s="15">
        <v>1.32</v>
      </c>
      <c r="R71" s="16"/>
      <c r="S71" s="20">
        <v>15.1</v>
      </c>
      <c r="T71" s="18" t="str">
        <f t="shared" si="3"/>
        <v> </v>
      </c>
      <c r="U71" s="15">
        <v>1.09</v>
      </c>
      <c r="V71" s="16"/>
      <c r="W71" s="20">
        <v>3.7</v>
      </c>
      <c r="X71" s="18" t="str">
        <f t="shared" si="4"/>
        <v> </v>
      </c>
      <c r="Y71" s="15">
        <v>0.46</v>
      </c>
      <c r="Z71" s="16"/>
      <c r="AA71" s="20">
        <v>0.5</v>
      </c>
      <c r="AB71" s="18" t="str">
        <f>IF(AND(AC71/AA71&gt;=0.3,AC71/AA71&lt;0.5),"!"," ")</f>
        <v> </v>
      </c>
      <c r="AC71" s="15">
        <v>0.13</v>
      </c>
    </row>
    <row r="72" spans="2:29" ht="15" customHeight="1">
      <c r="B72" s="2" t="s">
        <v>71</v>
      </c>
      <c r="C72" s="3">
        <v>2.8</v>
      </c>
      <c r="D72" s="14" t="str">
        <f aca="true" t="shared" si="6" ref="D72:D78">IF(AND(E72/C72&gt;=0.3,E72/C72&lt;0.5),"!"," ")</f>
        <v> </v>
      </c>
      <c r="E72" s="4">
        <v>0.34</v>
      </c>
      <c r="G72" s="3">
        <v>11.1</v>
      </c>
      <c r="I72" s="4">
        <v>0.72</v>
      </c>
      <c r="K72" s="3">
        <v>23.1</v>
      </c>
      <c r="L72" s="14" t="str">
        <f aca="true" t="shared" si="7" ref="L72:L78">IF(AND(M72/K72&gt;=0.3,M72/K72&lt;0.5),"!"," ")</f>
        <v> </v>
      </c>
      <c r="M72" s="4">
        <v>0.68</v>
      </c>
      <c r="O72" s="20">
        <v>27.6</v>
      </c>
      <c r="P72" s="18" t="str">
        <f aca="true" t="shared" si="8" ref="P72:P78">IF(AND(Q72/O72&gt;=0.3,Q72/O72&lt;0.5),"!"," ")</f>
        <v> </v>
      </c>
      <c r="Q72" s="15">
        <v>1.08</v>
      </c>
      <c r="R72" s="16"/>
      <c r="S72" s="20">
        <v>22.5</v>
      </c>
      <c r="T72" s="18" t="str">
        <f aca="true" t="shared" si="9" ref="T72:T78">IF(AND(U72/S72&gt;=0.3,U72/S72&lt;0.5),"!"," ")</f>
        <v> </v>
      </c>
      <c r="U72" s="15">
        <v>1.13</v>
      </c>
      <c r="V72" s="16"/>
      <c r="W72" s="20">
        <v>10.7</v>
      </c>
      <c r="X72" s="18" t="str">
        <f>IF(AND(Y72/W72&gt;=0.3,Y72/W72&lt;0.5),"!"," ")</f>
        <v> </v>
      </c>
      <c r="Y72" s="15">
        <v>0.57</v>
      </c>
      <c r="Z72" s="16"/>
      <c r="AA72" s="20">
        <v>2.2</v>
      </c>
      <c r="AB72" s="18" t="str">
        <f>IF(AND(AC72/AA72&gt;=0.3,AC72/AA72&lt;0.5),"!"," ")</f>
        <v> </v>
      </c>
      <c r="AC72" s="15">
        <v>0.29</v>
      </c>
    </row>
    <row r="73" spans="2:29" ht="15" customHeight="1">
      <c r="B73" s="2" t="s">
        <v>72</v>
      </c>
      <c r="C73" s="3">
        <v>12.6</v>
      </c>
      <c r="D73" s="14" t="str">
        <f t="shared" si="6"/>
        <v> </v>
      </c>
      <c r="E73" s="4">
        <v>0.8</v>
      </c>
      <c r="G73" s="3">
        <v>33.5</v>
      </c>
      <c r="I73" s="4">
        <v>1.03</v>
      </c>
      <c r="K73" s="3">
        <v>33.2</v>
      </c>
      <c r="L73" s="14" t="str">
        <f t="shared" si="7"/>
        <v> </v>
      </c>
      <c r="M73" s="4">
        <v>0.88</v>
      </c>
      <c r="O73" s="20">
        <v>16.3</v>
      </c>
      <c r="P73" s="18" t="str">
        <f t="shared" si="8"/>
        <v> </v>
      </c>
      <c r="Q73" s="15">
        <v>0.8</v>
      </c>
      <c r="R73" s="16"/>
      <c r="S73" s="20">
        <v>4</v>
      </c>
      <c r="T73" s="18" t="str">
        <f t="shared" si="9"/>
        <v> </v>
      </c>
      <c r="U73" s="15">
        <v>0.42</v>
      </c>
      <c r="V73" s="16"/>
      <c r="W73" s="31">
        <v>0.40148690115992647</v>
      </c>
      <c r="X73" s="18" t="str">
        <f>IF(AND(Y73/W73&gt;=0.3,Y73/W73&lt;0.5),"!"," ")</f>
        <v> </v>
      </c>
      <c r="Y73" s="32">
        <v>0.11718849213330002</v>
      </c>
      <c r="Z73" s="16"/>
      <c r="AA73" s="20" t="s">
        <v>32</v>
      </c>
      <c r="AB73" s="18"/>
      <c r="AC73" s="30" t="s">
        <v>33</v>
      </c>
    </row>
    <row r="74" spans="4:29" ht="7.5" customHeight="1">
      <c r="D74" s="14"/>
      <c r="L74" s="14"/>
      <c r="O74" s="20"/>
      <c r="P74" s="18"/>
      <c r="Q74" s="15"/>
      <c r="R74" s="16"/>
      <c r="S74" s="20"/>
      <c r="T74" s="18"/>
      <c r="U74" s="15"/>
      <c r="V74" s="16"/>
      <c r="W74" s="20"/>
      <c r="X74" s="18"/>
      <c r="Y74" s="15"/>
      <c r="Z74" s="16"/>
      <c r="AA74" s="20"/>
      <c r="AB74" s="18"/>
      <c r="AC74" s="15"/>
    </row>
    <row r="75" spans="1:29" ht="15" customHeight="1">
      <c r="A75" s="33"/>
      <c r="B75" s="33" t="s">
        <v>73</v>
      </c>
      <c r="C75" s="20">
        <v>27.7</v>
      </c>
      <c r="D75" s="18" t="str">
        <f t="shared" si="6"/>
        <v> </v>
      </c>
      <c r="E75" s="15">
        <v>1.12</v>
      </c>
      <c r="F75" s="16"/>
      <c r="G75" s="20">
        <v>35.1</v>
      </c>
      <c r="H75" s="20"/>
      <c r="I75" s="15">
        <v>0.94</v>
      </c>
      <c r="J75" s="16"/>
      <c r="K75" s="20">
        <v>25</v>
      </c>
      <c r="L75" s="18" t="str">
        <f t="shared" si="7"/>
        <v> </v>
      </c>
      <c r="M75" s="15">
        <v>0.97</v>
      </c>
      <c r="N75" s="16"/>
      <c r="O75" s="20">
        <v>10.2</v>
      </c>
      <c r="P75" s="18" t="str">
        <f t="shared" si="8"/>
        <v> </v>
      </c>
      <c r="Q75" s="15">
        <v>0.98</v>
      </c>
      <c r="R75" s="16"/>
      <c r="S75" s="20">
        <v>1.9</v>
      </c>
      <c r="T75" s="18" t="str">
        <f t="shared" si="9"/>
        <v> </v>
      </c>
      <c r="U75" s="15">
        <v>0.45</v>
      </c>
      <c r="V75" s="16"/>
      <c r="W75" s="34" t="s">
        <v>52</v>
      </c>
      <c r="X75" s="35"/>
      <c r="Y75" s="28" t="s">
        <v>33</v>
      </c>
      <c r="Z75" s="16"/>
      <c r="AA75" s="20" t="s">
        <v>32</v>
      </c>
      <c r="AB75" s="18"/>
      <c r="AC75" s="30" t="s">
        <v>33</v>
      </c>
    </row>
    <row r="76" spans="1:30" ht="15" customHeight="1">
      <c r="A76" s="9"/>
      <c r="B76" s="9" t="s">
        <v>74</v>
      </c>
      <c r="C76" s="10">
        <v>16.7</v>
      </c>
      <c r="D76" s="36" t="str">
        <f t="shared" si="6"/>
        <v> </v>
      </c>
      <c r="E76" s="11">
        <v>1.25</v>
      </c>
      <c r="F76" s="12"/>
      <c r="G76" s="10">
        <v>25.4</v>
      </c>
      <c r="H76" s="10"/>
      <c r="I76" s="11">
        <v>1.09</v>
      </c>
      <c r="J76" s="12"/>
      <c r="K76" s="10">
        <v>29.8</v>
      </c>
      <c r="L76" s="36" t="str">
        <f t="shared" si="7"/>
        <v> </v>
      </c>
      <c r="M76" s="11">
        <v>1.5</v>
      </c>
      <c r="N76" s="12"/>
      <c r="O76" s="10">
        <v>19.7</v>
      </c>
      <c r="P76" s="36" t="str">
        <f t="shared" si="8"/>
        <v> </v>
      </c>
      <c r="Q76" s="11">
        <v>1.07</v>
      </c>
      <c r="R76" s="12"/>
      <c r="S76" s="10">
        <v>6.9</v>
      </c>
      <c r="T76" s="36" t="str">
        <f t="shared" si="9"/>
        <v> </v>
      </c>
      <c r="U76" s="11">
        <v>0.54</v>
      </c>
      <c r="V76" s="12"/>
      <c r="W76" s="10">
        <v>1.3</v>
      </c>
      <c r="X76" s="36" t="str">
        <f>IF(AND(Y76/W76&gt;=0.3,Y76/W76&lt;0.5),"!"," ")</f>
        <v> </v>
      </c>
      <c r="Y76" s="11">
        <v>0.21</v>
      </c>
      <c r="Z76" s="12"/>
      <c r="AA76" s="37" t="s">
        <v>52</v>
      </c>
      <c r="AB76" s="38"/>
      <c r="AC76" s="39" t="s">
        <v>33</v>
      </c>
      <c r="AD76" s="40"/>
    </row>
    <row r="77" spans="1:2" ht="12">
      <c r="A77" s="41" t="s">
        <v>75</v>
      </c>
      <c r="B77" s="41"/>
    </row>
    <row r="78" spans="1:2" ht="12.75">
      <c r="A78" s="42" t="s">
        <v>76</v>
      </c>
      <c r="B78" s="43"/>
    </row>
    <row r="79" spans="1:2" ht="12.75">
      <c r="A79" s="42" t="s">
        <v>77</v>
      </c>
      <c r="B79" s="43"/>
    </row>
    <row r="80" spans="1:29" ht="66.75" customHeight="1">
      <c r="A80" s="44" t="s">
        <v>78</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row>
    <row r="81" spans="1:29" ht="34.5" customHeight="1">
      <c r="A81" s="45" t="s">
        <v>79</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row>
  </sheetData>
  <sheetProtection/>
  <mergeCells count="11">
    <mergeCell ref="A77:B77"/>
    <mergeCell ref="A80:AC80"/>
    <mergeCell ref="A81:AC81"/>
    <mergeCell ref="A2:AC2"/>
    <mergeCell ref="C3:E3"/>
    <mergeCell ref="G3:I3"/>
    <mergeCell ref="K3:M3"/>
    <mergeCell ref="O3:Q3"/>
    <mergeCell ref="S3:U3"/>
    <mergeCell ref="W3:Y3"/>
    <mergeCell ref="AA3:AC3"/>
  </mergeCells>
  <printOptions/>
  <pageMargins left="0.5649606299212598" right="0.5649606299212598" top="0.3011778215223097" bottom="0.3011778215223097" header="0.31496062992125984" footer="0.31496062992125984"/>
  <pageSetup horizontalDpi="200" verticalDpi="2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IES</dc:creator>
  <cp:keywords/>
  <dc:description/>
  <cp:lastModifiedBy>IES</cp:lastModifiedBy>
  <dcterms:created xsi:type="dcterms:W3CDTF">2010-07-22T19:30:09Z</dcterms:created>
  <dcterms:modified xsi:type="dcterms:W3CDTF">2010-07-22T19:30:10Z</dcterms:modified>
  <cp:category/>
  <cp:version/>
  <cp:contentType/>
  <cp:contentStatus/>
</cp:coreProperties>
</file>